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ufficio\2- GARE SOPRASOGLIA AIC\GARE AOU\GARE IN CORSO\ELISA\3. RADIOTERAPIA\SINTEL\doc da pubblicare\ALLEGATO D OFFERTA ECONOMICA\"/>
    </mc:Choice>
  </mc:AlternateContent>
  <bookViews>
    <workbookView xWindow="0" yWindow="0" windowWidth="19170" windowHeight="11580"/>
  </bookViews>
  <sheets>
    <sheet name="LOTTO 6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2" l="1"/>
  <c r="F43" i="2"/>
  <c r="F42" i="2"/>
  <c r="F41" i="2"/>
  <c r="E42" i="2"/>
  <c r="E43" i="2"/>
  <c r="E44" i="2"/>
  <c r="D42" i="2"/>
  <c r="D43" i="2"/>
  <c r="D44" i="2"/>
  <c r="E41" i="2"/>
  <c r="D41" i="2"/>
  <c r="C42" i="2"/>
  <c r="C43" i="2"/>
  <c r="C44" i="2"/>
  <c r="C41" i="2"/>
  <c r="Q35" i="2" l="1"/>
  <c r="Q34" i="2"/>
  <c r="Q33" i="2"/>
  <c r="Q32" i="2"/>
  <c r="Q36" i="2" l="1"/>
  <c r="Q23" i="2"/>
  <c r="Q24" i="2"/>
  <c r="Q25" i="2"/>
  <c r="Q22" i="2"/>
  <c r="Q26" i="2" s="1"/>
  <c r="F22" i="2"/>
  <c r="F23" i="2"/>
  <c r="F24" i="2"/>
  <c r="F25" i="2"/>
  <c r="Q37" i="2" l="1"/>
</calcChain>
</file>

<file path=xl/sharedStrings.xml><?xml version="1.0" encoding="utf-8"?>
<sst xmlns="http://schemas.openxmlformats.org/spreadsheetml/2006/main" count="58" uniqueCount="37">
  <si>
    <t>% IVA</t>
  </si>
  <si>
    <t>Codice CND</t>
  </si>
  <si>
    <t>Prezzo a confezione Iva esclusa</t>
  </si>
  <si>
    <t>AOU Maggiore della Carità</t>
  </si>
  <si>
    <t>ASL BI</t>
  </si>
  <si>
    <t>ASL VC</t>
  </si>
  <si>
    <t>ASL VCO</t>
  </si>
  <si>
    <t>Aziende sanitarie</t>
  </si>
  <si>
    <t>Descrizione prodotto</t>
  </si>
  <si>
    <t>Codice prodotto fornitore</t>
  </si>
  <si>
    <t>N. REP.</t>
  </si>
  <si>
    <t>Nome commerciale e descrizione completa del prodotto offerto</t>
  </si>
  <si>
    <t xml:space="preserve">PREZZO UNITARIO OFFERTO IVA ESCLUSA </t>
  </si>
  <si>
    <t>Codice e nome del produttore/fabbricante</t>
  </si>
  <si>
    <t>Codice UDI</t>
  </si>
  <si>
    <t>Prezzo unitario a base d'asta LOTTO</t>
  </si>
  <si>
    <t>Tipo di confezionamento e n. pezzi</t>
  </si>
  <si>
    <t>Quantità 12 mesi</t>
  </si>
  <si>
    <t>OPZIONI</t>
  </si>
  <si>
    <t xml:space="preserve">Importo massimo del quinto d’obbligo, in caso di variazioni in aumento </t>
  </si>
  <si>
    <t>Opzione di rinnovo 12 mesi</t>
  </si>
  <si>
    <t>IMPORTO TOTALE</t>
  </si>
  <si>
    <t xml:space="preserve">Opzione di proroga 12 mesi </t>
  </si>
  <si>
    <t>AOU NOVARA</t>
  </si>
  <si>
    <t>Quantità 60 mesi</t>
  </si>
  <si>
    <t>Importo 60 mesi a base d'asta LOTTO</t>
  </si>
  <si>
    <t xml:space="preserve">IMPORTO 60  MESI IVA ESCLUSA per singola Azienda </t>
  </si>
  <si>
    <t xml:space="preserve">IMPORTO COMPLESSIVO OFFERTO DURATA CONTRATTUALE 60 MESI IVA ESCLUSA </t>
  </si>
  <si>
    <t>ASLVCO</t>
  </si>
  <si>
    <t>COMPONENTI SISTEMA</t>
  </si>
  <si>
    <t>IMPORTO A BASE D'ASTA NON SUPERABILE EURO 32.500,00</t>
  </si>
  <si>
    <t>AGO E PIGMENTO</t>
  </si>
  <si>
    <t>DERMOGRAFO</t>
  </si>
  <si>
    <t>Quantità strumenti</t>
  </si>
  <si>
    <t>TOTALE 60 mesi</t>
  </si>
  <si>
    <t xml:space="preserve">TOTALE </t>
  </si>
  <si>
    <t xml:space="preserve">OFFERTA ECONOMICA LOTTO N. 6 - STRUMENTO PER LA CREAZIONE DI PUNTI DI RIFERIMENTO SULLA CUTE TATUAGGI     CIG. B1092B4221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</si>
</sst>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4" fontId="0" fillId="0" borderId="1" xfId="1" applyFont="1" applyBorder="1" applyAlignment="1">
      <alignment horizontal="center"/>
    </xf>
    <xf numFmtId="44" fontId="3" fillId="0" borderId="1" xfId="1" applyFont="1" applyBorder="1"/>
    <xf numFmtId="0" fontId="2" fillId="0" borderId="1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44" fontId="2" fillId="0" borderId="1" xfId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6" xfId="0" applyFont="1" applyBorder="1" applyAlignment="1">
      <alignment horizontal="center" vertical="center" wrapText="1"/>
    </xf>
    <xf numFmtId="44" fontId="2" fillId="0" borderId="0" xfId="1" applyFont="1" applyBorder="1" applyAlignment="1">
      <alignment horizontal="center" vertical="center"/>
    </xf>
    <xf numFmtId="44" fontId="2" fillId="0" borderId="12" xfId="1" applyFont="1" applyBorder="1" applyAlignment="1">
      <alignment vertical="center"/>
    </xf>
    <xf numFmtId="44" fontId="2" fillId="0" borderId="20" xfId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44" fontId="2" fillId="0" borderId="25" xfId="0" applyNumberFormat="1" applyFont="1" applyBorder="1" applyAlignment="1">
      <alignment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1" fillId="2" borderId="11" xfId="0" applyFont="1" applyFill="1" applyBorder="1"/>
    <xf numFmtId="0" fontId="0" fillId="2" borderId="20" xfId="0" applyFill="1" applyBorder="1"/>
    <xf numFmtId="0" fontId="1" fillId="2" borderId="14" xfId="0" applyFont="1" applyFill="1" applyBorder="1"/>
    <xf numFmtId="0" fontId="0" fillId="2" borderId="17" xfId="0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4" fontId="2" fillId="0" borderId="2" xfId="1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44" fontId="2" fillId="0" borderId="13" xfId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0" fillId="0" borderId="2" xfId="0" applyBorder="1"/>
    <xf numFmtId="0" fontId="0" fillId="0" borderId="3" xfId="0" applyBorder="1"/>
    <xf numFmtId="0" fontId="0" fillId="0" borderId="13" xfId="0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5" borderId="11" xfId="0" applyFont="1" applyFill="1" applyBorder="1" applyAlignment="1">
      <alignment horizontal="left" vertical="center" wrapText="1"/>
    </xf>
    <xf numFmtId="0" fontId="2" fillId="5" borderId="19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 wrapText="1"/>
    </xf>
    <xf numFmtId="0" fontId="2" fillId="5" borderId="20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1</xdr:row>
      <xdr:rowOff>9525</xdr:rowOff>
    </xdr:from>
    <xdr:to>
      <xdr:col>16</xdr:col>
      <xdr:colOff>1466849</xdr:colOff>
      <xdr:row>18</xdr:row>
      <xdr:rowOff>0</xdr:rowOff>
    </xdr:to>
    <xdr:sp macro="" textlink="">
      <xdr:nvSpPr>
        <xdr:cNvPr id="2" name="CasellaDiTesto 1"/>
        <xdr:cNvSpPr txBox="1"/>
      </xdr:nvSpPr>
      <xdr:spPr>
        <a:xfrm>
          <a:off x="95249" y="200025"/>
          <a:ext cx="15382875" cy="3448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GARA EUROPEA A PROCEDURA TELEMATICA AI SENSI DELL’ART 71 DEL D.LGS. N. 36/2023 PER LA FORNITURA DI SISTEMI DI POSIZIONAMENTO E CONTENZIONE PER I PAZIENTI DELLA RADIOTERAPIA E RELATIVI CONSUMABILI OCCORRENTE ALLE AA.SS.RR. A.O.U. “MAGGIORE DELLA CARITA’”  DI NOVARA, A.S.L. BI, A.S.L. VC e A.S.L. VCO AFFERENTI ALL’AREA INTERAZIENDALE DI COORDINAMENTO AIC 3 PER UN PERIODO DI MESI 60 OLTRE MESI 12 DI OPZIONE DI RINNOVO E MESI 12 DI OPZIONE DI PROROGA TECNICA</a:t>
          </a:r>
        </a:p>
        <a:p>
          <a:endParaRPr lang="it-IT" sz="1100" b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000" b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ALLEGATO </a:t>
          </a:r>
          <a:r>
            <a:rPr lang="it-IT" sz="11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</a:t>
          </a:r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- LOTTO</a:t>
          </a:r>
          <a:r>
            <a:rPr lang="it-IT" sz="11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6</a:t>
          </a:r>
          <a:endParaRPr lang="it-IT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DETTAGLIO OFFERTA  N. _____________DEL _____________</a:t>
          </a:r>
          <a:endParaRPr lang="it-IT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it-IT" sz="1000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it-IT" sz="10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Il sottoscritto ______________________nato</a:t>
          </a:r>
          <a:r>
            <a:rPr lang="it-IT" sz="10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 ________il _________in qualità di ___________legale rappresentante della Ditta __________con sede legale in ______________Cap. _______Via ___________e sede amministrtriva in _____________Cap. _________Via _________Tel. _________E-mail __________________PEC __________C.F. _____________P.Iva ______________________________________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Sotto la sua personale responsabilità ed edotto delle sanzioni previste dall’articolo 76 del D.P.R. n. 445 del 28 dicembre 2000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endParaRPr lang="it-IT" sz="1000" b="1" baseline="0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/>
          <a:r>
            <a:rPr lang="it-IT" sz="10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DICHIARA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1.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che la presente offerta ha una validità pari a 270 gg decorrenti dalla data di presentazione della stessa;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2. che la presente offerta, con gli oneri da essa rappresentanti, è inclusiva di tutte (nessuna esclusa) le prestazioni richieste dal disciplinare di gara richiamati, e di accettarle senza condizione o riserva alcuna; 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3. che, con la sottoscrizione della presente offerta, il sottoscritto si impegna ad assumere, a proprio carico, tutti gli oneri assicurativi e previdenziali di legge, nonchè a osservare le norme vigenti in materia di sicurezza del lavoro e retribuzione dei lavoratori dipendenti;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4.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che i costi relativi alla sicurezza del lavoro con particolare riferimento a quelli propri connessi allo specifico appalto (art. 28 D. Lgs. 81/2008 e s.m.i.) sono complessivamente pari ad € ______________________ 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5. che </a:t>
          </a:r>
          <a:r>
            <a:rPr lang="it-IT" sz="10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gli oneri per la sicurezza da interferenze non </a:t>
          </a:r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soggetti a ribasso 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ammontano ad </a:t>
          </a:r>
          <a:r>
            <a:rPr lang="it-IT" sz="1000" b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€  0,00</a:t>
          </a:r>
        </a:p>
        <a:p>
          <a:pPr lvl="0"/>
          <a:r>
            <a:rPr lang="it-IT" sz="1000" b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6.  </a:t>
          </a:r>
          <a:r>
            <a:rPr lang="it-IT" sz="10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che lo sconto relativo al listino prezzi dovrà restare fisso ed invariato per tutta la durata del contratto, pari a ____%</a:t>
          </a:r>
          <a:r>
            <a:rPr lang="it-IT" sz="1100" b="1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 </a:t>
          </a:r>
          <a:endParaRPr lang="it-IT" sz="1100">
            <a:solidFill>
              <a:schemeClr val="dk1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pPr algn="ctr"/>
          <a:r>
            <a:rPr lang="it-IT" sz="10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OFFRE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per la fornitura</a:t>
          </a:r>
        </a:p>
        <a:p>
          <a:pPr algn="ctr"/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in oggetto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it-IT" sz="10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8:S93"/>
  <sheetViews>
    <sheetView tabSelected="1" view="pageBreakPreview" topLeftCell="A25" zoomScale="96" zoomScaleNormal="110" zoomScaleSheetLayoutView="96" workbookViewId="0">
      <selection activeCell="R21" sqref="R21"/>
    </sheetView>
  </sheetViews>
  <sheetFormatPr defaultRowHeight="15" x14ac:dyDescent="0.25"/>
  <cols>
    <col min="1" max="1" width="21.7109375" style="1" customWidth="1"/>
    <col min="2" max="2" width="17.42578125" customWidth="1"/>
    <col min="3" max="3" width="24.7109375" style="2" customWidth="1"/>
    <col min="4" max="4" width="24.140625" style="2" customWidth="1"/>
    <col min="5" max="5" width="14.140625" style="2" customWidth="1"/>
    <col min="6" max="6" width="16.140625" style="2" customWidth="1"/>
    <col min="7" max="7" width="16.28515625" customWidth="1"/>
    <col min="8" max="8" width="13.140625" customWidth="1"/>
    <col min="9" max="9" width="18.5703125" customWidth="1"/>
    <col min="12" max="12" width="10" customWidth="1"/>
    <col min="13" max="13" width="11.85546875" customWidth="1"/>
    <col min="14" max="14" width="13.7109375" customWidth="1"/>
    <col min="15" max="15" width="12" customWidth="1"/>
    <col min="16" max="16" width="5.85546875" customWidth="1"/>
    <col min="17" max="17" width="22.5703125" customWidth="1"/>
  </cols>
  <sheetData>
    <row r="18" spans="1:19" ht="47.25" customHeight="1" x14ac:dyDescent="0.25"/>
    <row r="19" spans="1:19" ht="36.75" customHeight="1" x14ac:dyDescent="0.25">
      <c r="A19" s="40" t="s">
        <v>36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</row>
    <row r="20" spans="1:19" ht="27.75" customHeight="1" thickBot="1" x14ac:dyDescent="0.3">
      <c r="A20" s="41" t="s">
        <v>30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3"/>
    </row>
    <row r="21" spans="1:19" ht="87.75" customHeight="1" x14ac:dyDescent="0.25">
      <c r="A21" s="7" t="s">
        <v>8</v>
      </c>
      <c r="B21" s="20" t="s">
        <v>7</v>
      </c>
      <c r="C21" s="8" t="s">
        <v>17</v>
      </c>
      <c r="D21" s="8" t="s">
        <v>24</v>
      </c>
      <c r="E21" s="8" t="s">
        <v>15</v>
      </c>
      <c r="F21" s="8" t="s">
        <v>25</v>
      </c>
      <c r="G21" s="9" t="s">
        <v>11</v>
      </c>
      <c r="H21" s="9" t="s">
        <v>9</v>
      </c>
      <c r="I21" s="9" t="s">
        <v>13</v>
      </c>
      <c r="J21" s="9" t="s">
        <v>1</v>
      </c>
      <c r="K21" s="9" t="s">
        <v>10</v>
      </c>
      <c r="L21" s="9" t="s">
        <v>14</v>
      </c>
      <c r="M21" s="10" t="s">
        <v>12</v>
      </c>
      <c r="N21" s="9" t="s">
        <v>16</v>
      </c>
      <c r="O21" s="9" t="s">
        <v>2</v>
      </c>
      <c r="P21" s="9" t="s">
        <v>0</v>
      </c>
      <c r="Q21" s="11" t="s">
        <v>26</v>
      </c>
    </row>
    <row r="22" spans="1:19" ht="27.75" customHeight="1" x14ac:dyDescent="0.25">
      <c r="A22" s="44" t="s">
        <v>31</v>
      </c>
      <c r="B22" s="19" t="s">
        <v>23</v>
      </c>
      <c r="C22" s="18">
        <v>30</v>
      </c>
      <c r="D22" s="18">
        <v>150</v>
      </c>
      <c r="E22" s="47">
        <v>50</v>
      </c>
      <c r="F22" s="24">
        <f>D22*$E$22</f>
        <v>7500</v>
      </c>
      <c r="G22" s="50"/>
      <c r="H22" s="50"/>
      <c r="I22" s="50"/>
      <c r="J22" s="56"/>
      <c r="K22" s="50"/>
      <c r="L22" s="50"/>
      <c r="M22" s="50"/>
      <c r="N22" s="50"/>
      <c r="O22" s="53"/>
      <c r="P22" s="50"/>
      <c r="Q22" s="24">
        <f>D22*$M$22</f>
        <v>0</v>
      </c>
    </row>
    <row r="23" spans="1:19" ht="27.75" customHeight="1" x14ac:dyDescent="0.25">
      <c r="A23" s="45"/>
      <c r="B23" s="19" t="s">
        <v>5</v>
      </c>
      <c r="C23" s="18">
        <v>2</v>
      </c>
      <c r="D23" s="18">
        <v>10</v>
      </c>
      <c r="E23" s="48"/>
      <c r="F23" s="24">
        <f t="shared" ref="F23:F25" si="0">D23*$E$22</f>
        <v>500</v>
      </c>
      <c r="G23" s="51"/>
      <c r="H23" s="51"/>
      <c r="I23" s="51"/>
      <c r="J23" s="57"/>
      <c r="K23" s="51"/>
      <c r="L23" s="51"/>
      <c r="M23" s="51"/>
      <c r="N23" s="51"/>
      <c r="O23" s="54"/>
      <c r="P23" s="51"/>
      <c r="Q23" s="24">
        <f t="shared" ref="Q23:Q25" si="1">D23*$M$22</f>
        <v>0</v>
      </c>
    </row>
    <row r="24" spans="1:19" ht="27.75" customHeight="1" x14ac:dyDescent="0.25">
      <c r="A24" s="45"/>
      <c r="B24" s="18" t="s">
        <v>4</v>
      </c>
      <c r="C24" s="18">
        <v>9</v>
      </c>
      <c r="D24" s="18">
        <v>45</v>
      </c>
      <c r="E24" s="48"/>
      <c r="F24" s="24">
        <f t="shared" si="0"/>
        <v>2250</v>
      </c>
      <c r="G24" s="51"/>
      <c r="H24" s="51"/>
      <c r="I24" s="51"/>
      <c r="J24" s="57"/>
      <c r="K24" s="51"/>
      <c r="L24" s="51"/>
      <c r="M24" s="51"/>
      <c r="N24" s="51"/>
      <c r="O24" s="54"/>
      <c r="P24" s="51"/>
      <c r="Q24" s="24">
        <f t="shared" si="1"/>
        <v>0</v>
      </c>
    </row>
    <row r="25" spans="1:19" ht="27.75" customHeight="1" x14ac:dyDescent="0.25">
      <c r="A25" s="46"/>
      <c r="B25" s="18" t="s">
        <v>28</v>
      </c>
      <c r="C25" s="18">
        <v>9</v>
      </c>
      <c r="D25" s="18">
        <v>45</v>
      </c>
      <c r="E25" s="49"/>
      <c r="F25" s="24">
        <f t="shared" si="0"/>
        <v>2250</v>
      </c>
      <c r="G25" s="52"/>
      <c r="H25" s="52"/>
      <c r="I25" s="52"/>
      <c r="J25" s="58"/>
      <c r="K25" s="52"/>
      <c r="L25" s="52"/>
      <c r="M25" s="52"/>
      <c r="N25" s="52"/>
      <c r="O25" s="55"/>
      <c r="P25" s="52"/>
      <c r="Q25" s="24">
        <f t="shared" si="1"/>
        <v>0</v>
      </c>
    </row>
    <row r="26" spans="1:19" ht="27.75" customHeight="1" x14ac:dyDescent="0.25">
      <c r="A26" s="26"/>
      <c r="B26" s="25"/>
      <c r="C26" s="25"/>
      <c r="D26" s="25"/>
      <c r="E26" s="27"/>
      <c r="F26" s="28"/>
      <c r="G26" s="22"/>
      <c r="H26" s="22"/>
      <c r="I26" s="22"/>
      <c r="J26" s="23"/>
      <c r="K26" s="22"/>
      <c r="L26" s="22"/>
      <c r="M26" s="22"/>
      <c r="N26" s="22"/>
      <c r="O26" s="36" t="s">
        <v>34</v>
      </c>
      <c r="P26" s="37"/>
      <c r="Q26" s="29">
        <f>SUM(Q22:Q25)</f>
        <v>0</v>
      </c>
    </row>
    <row r="27" spans="1:19" ht="27.75" customHeight="1" x14ac:dyDescent="0.25">
      <c r="A27" s="59" t="s">
        <v>29</v>
      </c>
      <c r="B27" s="60"/>
      <c r="C27" s="60"/>
      <c r="D27" s="60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0"/>
      <c r="Q27" s="62"/>
    </row>
    <row r="28" spans="1:19" ht="27.75" customHeight="1" x14ac:dyDescent="0.25">
      <c r="A28" s="63" t="s">
        <v>8</v>
      </c>
      <c r="B28" s="63" t="s">
        <v>7</v>
      </c>
      <c r="C28" s="63" t="s">
        <v>33</v>
      </c>
      <c r="D28" s="63" t="s">
        <v>15</v>
      </c>
      <c r="E28" s="73" t="s">
        <v>25</v>
      </c>
      <c r="F28" s="74"/>
      <c r="G28" s="68" t="s">
        <v>11</v>
      </c>
      <c r="H28" s="68" t="s">
        <v>9</v>
      </c>
      <c r="I28" s="68" t="s">
        <v>13</v>
      </c>
      <c r="J28" s="67" t="s">
        <v>1</v>
      </c>
      <c r="K28" s="67" t="s">
        <v>10</v>
      </c>
      <c r="L28" s="67" t="s">
        <v>14</v>
      </c>
      <c r="M28" s="66" t="s">
        <v>12</v>
      </c>
      <c r="N28" s="67" t="s">
        <v>16</v>
      </c>
      <c r="O28" s="67" t="s">
        <v>2</v>
      </c>
      <c r="P28" s="67" t="s">
        <v>0</v>
      </c>
      <c r="Q28" s="71" t="s">
        <v>26</v>
      </c>
      <c r="R28" s="12"/>
      <c r="S28" s="12"/>
    </row>
    <row r="29" spans="1:19" ht="27.75" customHeight="1" x14ac:dyDescent="0.25">
      <c r="A29" s="64"/>
      <c r="B29" s="64"/>
      <c r="C29" s="64"/>
      <c r="D29" s="64"/>
      <c r="E29" s="75"/>
      <c r="F29" s="76"/>
      <c r="G29" s="69"/>
      <c r="H29" s="69"/>
      <c r="I29" s="69"/>
      <c r="J29" s="67"/>
      <c r="K29" s="67"/>
      <c r="L29" s="67"/>
      <c r="M29" s="66"/>
      <c r="N29" s="67"/>
      <c r="O29" s="67"/>
      <c r="P29" s="67"/>
      <c r="Q29" s="71"/>
      <c r="R29" s="12"/>
      <c r="S29" s="12"/>
    </row>
    <row r="30" spans="1:19" ht="27.75" customHeight="1" x14ac:dyDescent="0.25">
      <c r="A30" s="64"/>
      <c r="B30" s="64"/>
      <c r="C30" s="64"/>
      <c r="D30" s="64"/>
      <c r="E30" s="75"/>
      <c r="F30" s="76"/>
      <c r="G30" s="69"/>
      <c r="H30" s="69"/>
      <c r="I30" s="69"/>
      <c r="J30" s="67"/>
      <c r="K30" s="67"/>
      <c r="L30" s="67"/>
      <c r="M30" s="66"/>
      <c r="N30" s="67"/>
      <c r="O30" s="67"/>
      <c r="P30" s="67"/>
      <c r="Q30" s="71"/>
      <c r="R30" s="12"/>
      <c r="S30" s="12"/>
    </row>
    <row r="31" spans="1:19" ht="27.75" customHeight="1" x14ac:dyDescent="0.25">
      <c r="A31" s="65"/>
      <c r="B31" s="65"/>
      <c r="C31" s="65"/>
      <c r="D31" s="65"/>
      <c r="E31" s="77"/>
      <c r="F31" s="78"/>
      <c r="G31" s="70"/>
      <c r="H31" s="70"/>
      <c r="I31" s="70"/>
      <c r="J31" s="67"/>
      <c r="K31" s="67"/>
      <c r="L31" s="67"/>
      <c r="M31" s="66"/>
      <c r="N31" s="67"/>
      <c r="O31" s="67"/>
      <c r="P31" s="67"/>
      <c r="Q31" s="71"/>
      <c r="R31" s="12"/>
      <c r="S31" s="12"/>
    </row>
    <row r="32" spans="1:19" ht="27.75" customHeight="1" x14ac:dyDescent="0.25">
      <c r="A32" s="44" t="s">
        <v>32</v>
      </c>
      <c r="B32" s="18" t="s">
        <v>23</v>
      </c>
      <c r="C32" s="18">
        <v>1</v>
      </c>
      <c r="D32" s="79">
        <v>5000</v>
      </c>
      <c r="E32" s="79">
        <v>5000</v>
      </c>
      <c r="F32" s="79"/>
      <c r="G32" s="80"/>
      <c r="H32" s="80"/>
      <c r="I32" s="72"/>
      <c r="J32" s="72"/>
      <c r="K32" s="72"/>
      <c r="L32" s="72"/>
      <c r="M32" s="72"/>
      <c r="N32" s="72"/>
      <c r="O32" s="72"/>
      <c r="P32" s="72"/>
      <c r="Q32" s="24">
        <f>C32*M32</f>
        <v>0</v>
      </c>
      <c r="R32" s="12"/>
      <c r="S32" s="12"/>
    </row>
    <row r="33" spans="1:19" ht="27.75" customHeight="1" x14ac:dyDescent="0.25">
      <c r="A33" s="45"/>
      <c r="B33" s="18" t="s">
        <v>5</v>
      </c>
      <c r="C33" s="18">
        <v>1</v>
      </c>
      <c r="D33" s="79"/>
      <c r="E33" s="79">
        <v>5000</v>
      </c>
      <c r="F33" s="79"/>
      <c r="G33" s="80"/>
      <c r="H33" s="80"/>
      <c r="I33" s="72"/>
      <c r="J33" s="72"/>
      <c r="K33" s="72"/>
      <c r="L33" s="72"/>
      <c r="M33" s="72"/>
      <c r="N33" s="72"/>
      <c r="O33" s="72"/>
      <c r="P33" s="72"/>
      <c r="Q33" s="31">
        <f>C33*M32</f>
        <v>0</v>
      </c>
      <c r="R33" s="12"/>
      <c r="S33" s="12"/>
    </row>
    <row r="34" spans="1:19" ht="27.75" customHeight="1" x14ac:dyDescent="0.25">
      <c r="A34" s="45"/>
      <c r="B34" s="18" t="s">
        <v>4</v>
      </c>
      <c r="C34" s="18">
        <v>1</v>
      </c>
      <c r="D34" s="79"/>
      <c r="E34" s="79">
        <v>5000</v>
      </c>
      <c r="F34" s="79"/>
      <c r="G34" s="80"/>
      <c r="H34" s="80"/>
      <c r="I34" s="72"/>
      <c r="J34" s="72"/>
      <c r="K34" s="72"/>
      <c r="L34" s="72"/>
      <c r="M34" s="72"/>
      <c r="N34" s="72"/>
      <c r="O34" s="72"/>
      <c r="P34" s="72"/>
      <c r="Q34" s="31">
        <f>C34*M32</f>
        <v>0</v>
      </c>
      <c r="R34" s="12"/>
      <c r="S34" s="12"/>
    </row>
    <row r="35" spans="1:19" ht="27.75" customHeight="1" x14ac:dyDescent="0.25">
      <c r="A35" s="46"/>
      <c r="B35" s="18" t="s">
        <v>6</v>
      </c>
      <c r="C35" s="18">
        <v>1</v>
      </c>
      <c r="D35" s="79"/>
      <c r="E35" s="79">
        <v>5000</v>
      </c>
      <c r="F35" s="79"/>
      <c r="G35" s="80"/>
      <c r="H35" s="80"/>
      <c r="I35" s="72"/>
      <c r="J35" s="72"/>
      <c r="K35" s="72"/>
      <c r="L35" s="72"/>
      <c r="M35" s="72"/>
      <c r="N35" s="72"/>
      <c r="O35" s="72"/>
      <c r="P35" s="72"/>
      <c r="Q35" s="24">
        <f>C35*M32</f>
        <v>0</v>
      </c>
      <c r="R35" s="12"/>
      <c r="S35" s="12"/>
    </row>
    <row r="36" spans="1:19" ht="27.75" customHeight="1" thickBot="1" x14ac:dyDescent="0.3">
      <c r="A36" s="30"/>
      <c r="B36" s="22"/>
      <c r="C36" s="22"/>
      <c r="D36" s="27"/>
      <c r="E36" s="27"/>
      <c r="F36" s="27"/>
      <c r="G36" s="22"/>
      <c r="H36" s="22"/>
      <c r="I36" s="23"/>
      <c r="J36" s="23"/>
      <c r="K36" s="23"/>
      <c r="L36" s="23"/>
      <c r="M36" s="23"/>
      <c r="N36" s="23"/>
      <c r="O36" s="38" t="s">
        <v>35</v>
      </c>
      <c r="P36" s="39"/>
      <c r="Q36" s="24">
        <f>SUM(Q32:Q35)</f>
        <v>0</v>
      </c>
      <c r="R36" s="12"/>
      <c r="S36" s="12"/>
    </row>
    <row r="37" spans="1:19" ht="27.75" customHeight="1" thickBot="1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33" t="s">
        <v>27</v>
      </c>
      <c r="L37" s="34"/>
      <c r="M37" s="34"/>
      <c r="N37" s="34"/>
      <c r="O37" s="34"/>
      <c r="P37" s="35"/>
      <c r="Q37" s="32">
        <f>SUM(Q26,Q36)</f>
        <v>0</v>
      </c>
    </row>
    <row r="38" spans="1:19" ht="27.75" customHeight="1" x14ac:dyDescent="0.25">
      <c r="A38" s="5"/>
      <c r="B38" s="3"/>
      <c r="C38" s="3"/>
      <c r="D38" s="3"/>
      <c r="E38" s="6"/>
      <c r="F38" s="6"/>
      <c r="G38" s="4"/>
      <c r="H38" s="4"/>
      <c r="I38" s="4"/>
      <c r="J38" s="4"/>
      <c r="K38" s="4"/>
      <c r="L38" s="4"/>
      <c r="M38" s="4"/>
      <c r="N38" s="4"/>
      <c r="O38" s="4"/>
      <c r="P38" s="12"/>
      <c r="Q38" s="12"/>
    </row>
    <row r="39" spans="1:19" ht="27.75" customHeight="1" x14ac:dyDescent="0.25">
      <c r="A39"/>
      <c r="B39" s="72" t="s">
        <v>18</v>
      </c>
      <c r="C39" s="72"/>
      <c r="D39" s="72"/>
      <c r="E39" s="72"/>
      <c r="F39" s="72"/>
      <c r="G39" s="21"/>
      <c r="P39" s="12"/>
      <c r="Q39" s="12"/>
    </row>
    <row r="40" spans="1:19" ht="69" customHeight="1" x14ac:dyDescent="0.25">
      <c r="A40"/>
      <c r="B40" s="13"/>
      <c r="C40" s="14" t="s">
        <v>19</v>
      </c>
      <c r="D40" s="14" t="s">
        <v>22</v>
      </c>
      <c r="E40" s="14" t="s">
        <v>20</v>
      </c>
      <c r="F40" s="14" t="s">
        <v>21</v>
      </c>
      <c r="O40" s="12"/>
      <c r="P40" s="12"/>
    </row>
    <row r="41" spans="1:19" ht="27.75" customHeight="1" x14ac:dyDescent="0.25">
      <c r="A41"/>
      <c r="B41" s="15" t="s">
        <v>3</v>
      </c>
      <c r="C41" s="16">
        <f>$Q$37/5</f>
        <v>0</v>
      </c>
      <c r="D41" s="16">
        <f>$Q$37/5</f>
        <v>0</v>
      </c>
      <c r="E41" s="16">
        <f>$Q$37/5</f>
        <v>0</v>
      </c>
      <c r="F41" s="17">
        <f>SUM(C41:E41)</f>
        <v>0</v>
      </c>
      <c r="O41" s="12"/>
      <c r="P41" s="12"/>
    </row>
    <row r="42" spans="1:19" ht="27.75" customHeight="1" x14ac:dyDescent="0.25">
      <c r="A42"/>
      <c r="B42" s="15" t="s">
        <v>4</v>
      </c>
      <c r="C42" s="16">
        <f t="shared" ref="C42:E44" si="2">$Q$37/5</f>
        <v>0</v>
      </c>
      <c r="D42" s="16">
        <f t="shared" si="2"/>
        <v>0</v>
      </c>
      <c r="E42" s="16">
        <f t="shared" si="2"/>
        <v>0</v>
      </c>
      <c r="F42" s="17">
        <f>SUM(C42:E42)</f>
        <v>0</v>
      </c>
      <c r="O42" s="12"/>
      <c r="P42" s="12"/>
    </row>
    <row r="43" spans="1:19" ht="27.75" customHeight="1" x14ac:dyDescent="0.25">
      <c r="A43"/>
      <c r="B43" s="15" t="s">
        <v>5</v>
      </c>
      <c r="C43" s="16">
        <f t="shared" si="2"/>
        <v>0</v>
      </c>
      <c r="D43" s="16">
        <f t="shared" si="2"/>
        <v>0</v>
      </c>
      <c r="E43" s="16">
        <f t="shared" si="2"/>
        <v>0</v>
      </c>
      <c r="F43" s="17">
        <f>SUM(C43:E43)</f>
        <v>0</v>
      </c>
      <c r="O43" s="12"/>
      <c r="P43" s="12"/>
    </row>
    <row r="44" spans="1:19" ht="27.75" customHeight="1" x14ac:dyDescent="0.25">
      <c r="A44"/>
      <c r="B44" s="15" t="s">
        <v>6</v>
      </c>
      <c r="C44" s="16">
        <f t="shared" si="2"/>
        <v>0</v>
      </c>
      <c r="D44" s="16">
        <f t="shared" si="2"/>
        <v>0</v>
      </c>
      <c r="E44" s="16">
        <f t="shared" si="2"/>
        <v>0</v>
      </c>
      <c r="F44" s="17">
        <f>SUM(C44:E44)</f>
        <v>0</v>
      </c>
      <c r="O44" s="12"/>
      <c r="P44" s="12"/>
    </row>
    <row r="45" spans="1:19" ht="27.75" customHeight="1" x14ac:dyDescent="0.25"/>
    <row r="46" spans="1:19" ht="27.75" customHeight="1" x14ac:dyDescent="0.25">
      <c r="P46" s="4"/>
      <c r="Q46" s="4"/>
    </row>
    <row r="47" spans="1:19" ht="27.75" customHeight="1" x14ac:dyDescent="0.25"/>
    <row r="48" spans="1:19" ht="27.75" customHeight="1" x14ac:dyDescent="0.25"/>
    <row r="49" ht="27.75" customHeight="1" x14ac:dyDescent="0.25"/>
    <row r="50" ht="27.75" customHeight="1" x14ac:dyDescent="0.25"/>
    <row r="51" ht="27.75" customHeight="1" x14ac:dyDescent="0.25"/>
    <row r="52" ht="27.75" customHeight="1" x14ac:dyDescent="0.25"/>
    <row r="53" ht="80.25" customHeight="1" x14ac:dyDescent="0.25"/>
    <row r="54" ht="27.75" customHeight="1" x14ac:dyDescent="0.25"/>
    <row r="55" ht="27.75" customHeight="1" x14ac:dyDescent="0.25"/>
    <row r="56" ht="27.75" customHeight="1" x14ac:dyDescent="0.25"/>
    <row r="57" ht="27.75" customHeight="1" x14ac:dyDescent="0.25"/>
    <row r="58" ht="27.75" customHeight="1" x14ac:dyDescent="0.25"/>
    <row r="59" ht="27.75" customHeight="1" x14ac:dyDescent="0.25"/>
    <row r="60" ht="27.75" customHeight="1" x14ac:dyDescent="0.25"/>
    <row r="61" ht="27.75" customHeight="1" x14ac:dyDescent="0.25"/>
    <row r="62" ht="27.75" customHeight="1" x14ac:dyDescent="0.25"/>
    <row r="63" ht="27.75" customHeight="1" x14ac:dyDescent="0.25"/>
    <row r="64" ht="27.75" customHeight="1" x14ac:dyDescent="0.25"/>
    <row r="65" ht="27.75" customHeight="1" x14ac:dyDescent="0.25"/>
    <row r="66" ht="27.75" customHeight="1" x14ac:dyDescent="0.25"/>
    <row r="67" ht="27.75" customHeight="1" x14ac:dyDescent="0.25"/>
    <row r="68" ht="27.75" customHeight="1" x14ac:dyDescent="0.25"/>
    <row r="69" ht="27.75" customHeight="1" x14ac:dyDescent="0.25"/>
    <row r="70" ht="27.75" customHeight="1" x14ac:dyDescent="0.25"/>
    <row r="71" ht="27.75" customHeight="1" x14ac:dyDescent="0.25"/>
    <row r="72" ht="27.75" customHeight="1" x14ac:dyDescent="0.25"/>
    <row r="73" ht="27.75" customHeight="1" x14ac:dyDescent="0.25"/>
    <row r="74" ht="27.75" customHeight="1" x14ac:dyDescent="0.25"/>
    <row r="75" ht="27.75" customHeight="1" x14ac:dyDescent="0.25"/>
    <row r="76" ht="27.75" customHeight="1" x14ac:dyDescent="0.25"/>
    <row r="77" ht="27.75" customHeight="1" x14ac:dyDescent="0.25"/>
    <row r="78" ht="27.75" customHeight="1" x14ac:dyDescent="0.25"/>
    <row r="79" ht="27.75" customHeight="1" x14ac:dyDescent="0.25"/>
    <row r="80" ht="27.75" customHeight="1" x14ac:dyDescent="0.25"/>
    <row r="81" ht="28.5" customHeight="1" x14ac:dyDescent="0.25"/>
    <row r="82" ht="26.25" customHeight="1" x14ac:dyDescent="0.25"/>
    <row r="83" ht="27" customHeight="1" x14ac:dyDescent="0.25"/>
    <row r="84" ht="67.5" customHeight="1" x14ac:dyDescent="0.25"/>
    <row r="85" ht="36" customHeight="1" x14ac:dyDescent="0.25"/>
    <row r="86" ht="21.75" customHeight="1" x14ac:dyDescent="0.25"/>
    <row r="87" ht="28.5" customHeight="1" x14ac:dyDescent="0.25"/>
    <row r="88" ht="41.25" customHeight="1" x14ac:dyDescent="0.25"/>
    <row r="89" ht="30" customHeight="1" x14ac:dyDescent="0.25"/>
    <row r="90" ht="21.95" customHeight="1" x14ac:dyDescent="0.25"/>
    <row r="91" ht="21.95" customHeight="1" x14ac:dyDescent="0.25"/>
    <row r="92" ht="21.95" customHeight="1" x14ac:dyDescent="0.25"/>
    <row r="93" ht="21.95" customHeight="1" x14ac:dyDescent="0.25"/>
  </sheetData>
  <mergeCells count="51">
    <mergeCell ref="O32:O35"/>
    <mergeCell ref="P32:P35"/>
    <mergeCell ref="K28:K31"/>
    <mergeCell ref="L28:L31"/>
    <mergeCell ref="J32:J35"/>
    <mergeCell ref="K32:K35"/>
    <mergeCell ref="L32:L35"/>
    <mergeCell ref="M32:M35"/>
    <mergeCell ref="N32:N35"/>
    <mergeCell ref="A32:A35"/>
    <mergeCell ref="D32:D35"/>
    <mergeCell ref="G32:G35"/>
    <mergeCell ref="H32:H35"/>
    <mergeCell ref="I32:I35"/>
    <mergeCell ref="B39:F39"/>
    <mergeCell ref="E28:F31"/>
    <mergeCell ref="E32:F32"/>
    <mergeCell ref="E33:F33"/>
    <mergeCell ref="E34:F34"/>
    <mergeCell ref="E35:F35"/>
    <mergeCell ref="L22:L25"/>
    <mergeCell ref="A27:Q27"/>
    <mergeCell ref="A28:A31"/>
    <mergeCell ref="B28:B31"/>
    <mergeCell ref="D28:D31"/>
    <mergeCell ref="M28:M31"/>
    <mergeCell ref="N28:N31"/>
    <mergeCell ref="O28:O31"/>
    <mergeCell ref="G28:G31"/>
    <mergeCell ref="H28:H31"/>
    <mergeCell ref="I28:I31"/>
    <mergeCell ref="J28:J31"/>
    <mergeCell ref="P28:P31"/>
    <mergeCell ref="Q28:Q31"/>
    <mergeCell ref="C28:C31"/>
    <mergeCell ref="K37:P37"/>
    <mergeCell ref="O26:P26"/>
    <mergeCell ref="O36:P36"/>
    <mergeCell ref="A19:Q19"/>
    <mergeCell ref="A20:Q20"/>
    <mergeCell ref="A22:A25"/>
    <mergeCell ref="E22:E25"/>
    <mergeCell ref="G22:G25"/>
    <mergeCell ref="H22:H25"/>
    <mergeCell ref="M22:M25"/>
    <mergeCell ref="N22:N25"/>
    <mergeCell ref="O22:O25"/>
    <mergeCell ref="P22:P25"/>
    <mergeCell ref="I22:I25"/>
    <mergeCell ref="J22:J25"/>
    <mergeCell ref="K22:K25"/>
  </mergeCells>
  <pageMargins left="0.23622047244094491" right="0.23622047244094491" top="0.74803149606299213" bottom="0.74803149606299213" header="0.31496062992125984" footer="0.31496062992125984"/>
  <pageSetup paperSize="8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Miglio Elena-RUOLO AMMINISTRATIVO</dc:creator>
  <cp:lastModifiedBy>Kaneklin Gloria-RUOLO AMMINISTRATIVO</cp:lastModifiedBy>
  <cp:lastPrinted>2023-11-09T16:25:10Z</cp:lastPrinted>
  <dcterms:created xsi:type="dcterms:W3CDTF">2022-06-20T09:28:03Z</dcterms:created>
  <dcterms:modified xsi:type="dcterms:W3CDTF">2024-03-29T11:26:01Z</dcterms:modified>
</cp:coreProperties>
</file>