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tabella posti letto" sheetId="1" state="visible" r:id="rId2"/>
    <sheet name="Tab. 1.1 liste attesa 2019" sheetId="2" state="visible" r:id="rId3"/>
    <sheet name="Tab. 1.2 liste attesa 2021" sheetId="3" state="visible" r:id="rId4"/>
    <sheet name="Tab. 1.3 liste attesa 2022" sheetId="4" state="visible" r:id="rId5"/>
    <sheet name="Tab 2 liste att strut acc" sheetId="5" state="visible" r:id="rId6"/>
    <sheet name="Tab. 3 offerta per residenti" sheetId="6" state="visible" r:id="rId7"/>
    <sheet name="tab. 4 volumi di attività" sheetId="7" state="visible" r:id="rId8"/>
    <sheet name="tab 6 spesa personale" sheetId="8" state="visible" r:id="rId9"/>
    <sheet name="tab. 5 acquisti di beni e serv" sheetId="9" state="visible" r:id="rId10"/>
    <sheet name="Tab. 7" sheetId="10" state="visible" r:id="rId11"/>
    <sheet name="Tab. 8.1 cronoprogramma" sheetId="11" state="visible" r:id="rId12"/>
    <sheet name="Tab. 8.2 risorse al 2022 " sheetId="12" state="visible" r:id="rId13"/>
    <sheet name="Tab. 8.3 risorse al 2023" sheetId="13" state="visible" r:id="rId14"/>
  </sheets>
  <definedNames>
    <definedName function="false" hidden="false" localSheetId="10" name="_xlnm.Print_Titles" vbProcedure="false">'Tab. 8.1 cronoprogramma'!$1:$1</definedName>
    <definedName function="false" hidden="false" localSheetId="10" name="_xlnm.Print_Titles" vbProcedure="false">'Tab. 8.1 cronoprogramma'!$1:$1</definedName>
    <definedName function="false" hidden="false" localSheetId="11" name="_xlnm._FilterDatabase" vbProcedure="false">'Tab. 8.2 risorse al 2022 '!$A$2:$M$40</definedName>
    <definedName function="false" hidden="false" localSheetId="12" name="_xlnm._FilterDatabase" vbProcedure="false">'Tab. 8.3 risorse al 2023'!$A$2:$M$40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<sst xmlns="http://schemas.openxmlformats.org/spreadsheetml/2006/main" count="1917" uniqueCount="605">
  <si>
    <t xml:space="preserve">anno 2021</t>
  </si>
  <si>
    <t xml:space="preserve">anno 2022</t>
  </si>
  <si>
    <t xml:space="preserve">n. strutture accreditate</t>
  </si>
  <si>
    <t xml:space="preserve">posti letto in strutture accreditate a disposizione del SSR</t>
  </si>
  <si>
    <t xml:space="preserve">ASL VCO</t>
  </si>
  <si>
    <t xml:space="preserve">Eremo di Miazzina Srl- Cambiasca</t>
  </si>
  <si>
    <t xml:space="preserve">I.R.C.C.S. Istituto Auxologico Italiano – Milano</t>
  </si>
  <si>
    <t xml:space="preserve">Centro Ortopedico di Quadrante SpA- Omegna</t>
  </si>
  <si>
    <t xml:space="preserve">Fondazione Istituto sacra Famiglia Onlus – Cesano Boscone</t>
  </si>
  <si>
    <t xml:space="preserve">cod. min</t>
  </si>
  <si>
    <t xml:space="preserve">branca</t>
  </si>
  <si>
    <t xml:space="preserve">cod</t>
  </si>
  <si>
    <t xml:space="preserve">PNGLA</t>
  </si>
  <si>
    <t xml:space="preserve">% di rispetto dei tempi massimi di erogazione classe U</t>
  </si>
  <si>
    <t xml:space="preserve">% di rispetto dei tempi massimi di erogazione classe B</t>
  </si>
  <si>
    <t xml:space="preserve">% di rispetto dei tempi massimi di erogazione classe D</t>
  </si>
  <si>
    <t xml:space="preserve">tempi medi di attesa in giorni classe U</t>
  </si>
  <si>
    <t xml:space="preserve">tempi medi di attesa in giorni classe B</t>
  </si>
  <si>
    <t xml:space="preserve">tempi medi di attesa in giorni classe D</t>
  </si>
  <si>
    <t xml:space="preserve">tempi medi di attesa in giorni classe P</t>
  </si>
  <si>
    <t xml:space="preserve">89.7</t>
  </si>
  <si>
    <t xml:space="preserve">08</t>
  </si>
  <si>
    <t xml:space="preserve">897.01</t>
  </si>
  <si>
    <t xml:space="preserve">prima visita cardiologica</t>
  </si>
  <si>
    <t xml:space="preserve">14</t>
  </si>
  <si>
    <t xml:space="preserve">897.06</t>
  </si>
  <si>
    <t xml:space="preserve">prima visita chirurgia vascolare</t>
  </si>
  <si>
    <t xml:space="preserve">19</t>
  </si>
  <si>
    <t xml:space="preserve">897.07</t>
  </si>
  <si>
    <t xml:space="preserve">prima visita endocrinologica</t>
  </si>
  <si>
    <t xml:space="preserve">89.13</t>
  </si>
  <si>
    <t xml:space="preserve">32</t>
  </si>
  <si>
    <t xml:space="preserve">8913.0</t>
  </si>
  <si>
    <t xml:space="preserve">prima visita neurologica</t>
  </si>
  <si>
    <t xml:space="preserve">95.02</t>
  </si>
  <si>
    <t xml:space="preserve">34</t>
  </si>
  <si>
    <t xml:space="preserve">9502.0</t>
  </si>
  <si>
    <t xml:space="preserve">prima visita oculistica</t>
  </si>
  <si>
    <t xml:space="preserve">36</t>
  </si>
  <si>
    <t xml:space="preserve">897.13</t>
  </si>
  <si>
    <t xml:space="preserve">prima visita ortopedica</t>
  </si>
  <si>
    <t xml:space="preserve">89.26</t>
  </si>
  <si>
    <t xml:space="preserve">37</t>
  </si>
  <si>
    <t xml:space="preserve">8926.0</t>
  </si>
  <si>
    <t xml:space="preserve">prima visita ginecologica</t>
  </si>
  <si>
    <t xml:space="preserve">38</t>
  </si>
  <si>
    <t xml:space="preserve">897.14</t>
  </si>
  <si>
    <t xml:space="preserve">prima visita otorinolaringoiatrica</t>
  </si>
  <si>
    <t xml:space="preserve">43</t>
  </si>
  <si>
    <t xml:space="preserve">897.18</t>
  </si>
  <si>
    <t xml:space="preserve">prima visita urologica</t>
  </si>
  <si>
    <t xml:space="preserve">52</t>
  </si>
  <si>
    <t xml:space="preserve">897.19</t>
  </si>
  <si>
    <t xml:space="preserve">prima visita dermatologica</t>
  </si>
  <si>
    <t xml:space="preserve">56</t>
  </si>
  <si>
    <t xml:space="preserve">897.20</t>
  </si>
  <si>
    <t xml:space="preserve">prima visita fisiatrica</t>
  </si>
  <si>
    <t xml:space="preserve">58</t>
  </si>
  <si>
    <t xml:space="preserve">897.21</t>
  </si>
  <si>
    <t xml:space="preserve">prima visita gastroenterologica</t>
  </si>
  <si>
    <t xml:space="preserve">64</t>
  </si>
  <si>
    <t xml:space="preserve">897.22</t>
  </si>
  <si>
    <t xml:space="preserve">prima visita oncologica</t>
  </si>
  <si>
    <t xml:space="preserve">68</t>
  </si>
  <si>
    <t xml:space="preserve">897.23</t>
  </si>
  <si>
    <t xml:space="preserve">prima visita pneumologica</t>
  </si>
  <si>
    <t xml:space="preserve">87.37.1</t>
  </si>
  <si>
    <t xml:space="preserve">MAMMOGRAFIA BILATERALE</t>
  </si>
  <si>
    <t xml:space="preserve">87.37.2</t>
  </si>
  <si>
    <t xml:space="preserve">MAMMOGRAFIA MONOLATERALE</t>
  </si>
  <si>
    <t xml:space="preserve">87.41</t>
  </si>
  <si>
    <t xml:space="preserve">8741.0</t>
  </si>
  <si>
    <t xml:space="preserve">TOMOGRAFIA COMPUTERIZZATA (TC) DEL TORACE</t>
  </si>
  <si>
    <t xml:space="preserve">87.41.1</t>
  </si>
  <si>
    <t xml:space="preserve">TOMOGRAFIA COMPUTERIZZATA (TC) DEL TORACE, SENZA E CON CONTRASTO</t>
  </si>
  <si>
    <t xml:space="preserve">88.01.1</t>
  </si>
  <si>
    <t xml:space="preserve">TOMOGRAFIA COMPUTERIZZATA (TC) DELL'ADDOME SUPERIORE </t>
  </si>
  <si>
    <t xml:space="preserve">88.01.2</t>
  </si>
  <si>
    <t xml:space="preserve">TOMOGRAFIA COMPUTERIZZATA (TC) DELL'ADDOME SUPERIORE,SENZA E CON CONTRASTO</t>
  </si>
  <si>
    <t xml:space="preserve">88.01.3</t>
  </si>
  <si>
    <t xml:space="preserve">TOMOGRAFIA COMPUTERIZZATA (TC) DELL'ADDOME INFERIORE</t>
  </si>
  <si>
    <t xml:space="preserve">88.01.4</t>
  </si>
  <si>
    <t xml:space="preserve">TOMOGRAFIA COMPUTERIZZATA (TC) DELL'ADDOME INFERIORE, SENZA E CON CONTRASTO</t>
  </si>
  <si>
    <t xml:space="preserve">88.01.5</t>
  </si>
  <si>
    <t xml:space="preserve">TOMOGRAFIA COMPUTERIZZATA (TC) DELL'ADDOME COMPLETO</t>
  </si>
  <si>
    <t xml:space="preserve">88.01.6</t>
  </si>
  <si>
    <t xml:space="preserve">TOMOGRAFIA COMPUTERIZZATA (TC) DELL'ADDOME COMPLETO, SENZA E CON CONTRASTO</t>
  </si>
  <si>
    <t xml:space="preserve">87.03</t>
  </si>
  <si>
    <t xml:space="preserve">8703.1</t>
  </si>
  <si>
    <t xml:space="preserve">TOMOGRAFIA COMPUTERIZZATA (TC) DEL CRANIO </t>
  </si>
  <si>
    <t xml:space="preserve">87.03.1</t>
  </si>
  <si>
    <t xml:space="preserve">87031.0</t>
  </si>
  <si>
    <t xml:space="preserve">TOMOGRAFIA COMPUTERIZZATA (TC) DEL CAPO, SENZA E CON CONTRASTO</t>
  </si>
  <si>
    <t xml:space="preserve">88.38.1</t>
  </si>
  <si>
    <t xml:space="preserve">88381.0</t>
  </si>
  <si>
    <t xml:space="preserve">TOMOGRAFIA COMPUTERIZZATA (TC) DEL RACHIDE CERVICALE E DELLO SPECO VERTEBRALE</t>
  </si>
  <si>
    <t xml:space="preserve">88381.1</t>
  </si>
  <si>
    <t xml:space="preserve">TOMOGRAFIA COMPUTERIZZATA (TC) DEL RACHIDE DORSALE E DELLO SPECO TORACICO</t>
  </si>
  <si>
    <t xml:space="preserve">88381.2</t>
  </si>
  <si>
    <t xml:space="preserve">TOMOGRAFIA COMPUTERIZZATA (TC) DEL RACHIDE E DELLO SPECO VERTEBRALE LOMBO - SACRALE</t>
  </si>
  <si>
    <t xml:space="preserve">88.38.2</t>
  </si>
  <si>
    <t xml:space="preserve">88382.0</t>
  </si>
  <si>
    <t xml:space="preserve">TOMOGRAFIA COMPUTERIZZATA (TC) DEL RACHIDE CERVICALE E DELLO SPECO VERTEBRALE, SENZA E CON CONTRASTO</t>
  </si>
  <si>
    <t xml:space="preserve">88382.1</t>
  </si>
  <si>
    <t xml:space="preserve">TOMOGRAFIA COMPUTERIZZATA (TC) DEL RACHIDE E DELLO SPECO DORSALE, SENZA E CON CONTRASTO</t>
  </si>
  <si>
    <t xml:space="preserve">88382.2</t>
  </si>
  <si>
    <t xml:space="preserve">TOMOGRAFIA COMPUTERIZZATA (TC) DEL RACHIDE E DELLO SPECO VERTEBRALE LOMBO SACRALE, SENZA E CON CONTRASTO</t>
  </si>
  <si>
    <t xml:space="preserve">88.38.5</t>
  </si>
  <si>
    <t xml:space="preserve">TOMOGRAFIA COMPUTERIZZATA (TC) DEL BACINO E ARTICOLAZIONI SACRO-ILIACHE</t>
  </si>
  <si>
    <t xml:space="preserve">88.91.1</t>
  </si>
  <si>
    <t xml:space="preserve">88911.0</t>
  </si>
  <si>
    <t xml:space="preserve">RMN CERVELLO E TRONCO ENCEFALICO</t>
  </si>
  <si>
    <t xml:space="preserve">88.91.2</t>
  </si>
  <si>
    <t xml:space="preserve">88912.0</t>
  </si>
  <si>
    <t xml:space="preserve">RMN CERVELLO E TRONCO ENCEFALICO SENZA E CON CONTRASTO</t>
  </si>
  <si>
    <t xml:space="preserve">88.95.4</t>
  </si>
  <si>
    <t xml:space="preserve">88954.0</t>
  </si>
  <si>
    <t xml:space="preserve">RM ADDOME INFERIORE E SCAVO PELVICO</t>
  </si>
  <si>
    <t xml:space="preserve">88.95.5</t>
  </si>
  <si>
    <t xml:space="preserve">88955.0</t>
  </si>
  <si>
    <t xml:space="preserve">RM ADDOME INFERIORE E SCAVO PELVICO CON E SENZA CONTRASTO</t>
  </si>
  <si>
    <t xml:space="preserve">88.93</t>
  </si>
  <si>
    <t xml:space="preserve">8893.0</t>
  </si>
  <si>
    <t xml:space="preserve">RMN COLONNA VERTEBRALE</t>
  </si>
  <si>
    <t xml:space="preserve">88.93.1</t>
  </si>
  <si>
    <t xml:space="preserve">88931.0</t>
  </si>
  <si>
    <t xml:space="preserve">RMN COLONNA VERTEBRALE CON E SENZA CONTRASTO</t>
  </si>
  <si>
    <t xml:space="preserve">88.71.4</t>
  </si>
  <si>
    <t xml:space="preserve">88714.0</t>
  </si>
  <si>
    <t xml:space="preserve">ECOGRAFIA CAPO E COLLO</t>
  </si>
  <si>
    <t xml:space="preserve">88.72.6</t>
  </si>
  <si>
    <t xml:space="preserve">ECO DOPPLERGRAFIA CARDIACA</t>
  </si>
  <si>
    <t xml:space="preserve">88.73.5</t>
  </si>
  <si>
    <t xml:space="preserve">ECOCOLOR DOPPLER DEI TRONCHI SOVRAORTICI</t>
  </si>
  <si>
    <t xml:space="preserve">88.74.1</t>
  </si>
  <si>
    <t xml:space="preserve">88741.0</t>
  </si>
  <si>
    <t xml:space="preserve">ECOGRAFIA ADDOME SUPERIORE</t>
  </si>
  <si>
    <t xml:space="preserve">88.75.1</t>
  </si>
  <si>
    <t xml:space="preserve">88751.0</t>
  </si>
  <si>
    <t xml:space="preserve">ECOGRAFIA ADDOME INFERIORE</t>
  </si>
  <si>
    <t xml:space="preserve">88.76.1</t>
  </si>
  <si>
    <t xml:space="preserve">88756.0</t>
  </si>
  <si>
    <t xml:space="preserve">ECOGRAFIA ADDOME COMPLETO</t>
  </si>
  <si>
    <t xml:space="preserve">88.73.1</t>
  </si>
  <si>
    <t xml:space="preserve">ECOGRAFIA MAMMARIA BILATERALE</t>
  </si>
  <si>
    <t xml:space="preserve">88.73.2</t>
  </si>
  <si>
    <t xml:space="preserve">ECOGRAFIA DELLA MAMMELLA - MONOLATERALE</t>
  </si>
  <si>
    <t xml:space="preserve">88.78</t>
  </si>
  <si>
    <t xml:space="preserve">ECOGRAFIA OSTETRICA</t>
  </si>
  <si>
    <t xml:space="preserve">88.78.2</t>
  </si>
  <si>
    <t xml:space="preserve">ECOGRAFIA GINECOLOGICA</t>
  </si>
  <si>
    <t xml:space="preserve">88.77.2</t>
  </si>
  <si>
    <t xml:space="preserve">88772.0</t>
  </si>
  <si>
    <t xml:space="preserve">ECOCOLORDOPPLER DEI VASI PERIFERICI</t>
  </si>
  <si>
    <t xml:space="preserve">45.23</t>
  </si>
  <si>
    <t xml:space="preserve">COLONSCOPIA CON ENDOSCOPIO FLESSIBILE</t>
  </si>
  <si>
    <t xml:space="preserve">45.42</t>
  </si>
  <si>
    <t xml:space="preserve">POLIPECTOMIA ENDOSCOPICA INTESTINO CRASSO</t>
  </si>
  <si>
    <t xml:space="preserve">45.24</t>
  </si>
  <si>
    <t xml:space="preserve">RETTOSIGMOIDOSCOPIA CON ENDOSCOPIO FLESSIBILE</t>
  </si>
  <si>
    <t xml:space="preserve">45.13</t>
  </si>
  <si>
    <t xml:space="preserve">ESOFAGOGASTRODUODENOSCOPIA </t>
  </si>
  <si>
    <t xml:space="preserve">45.16</t>
  </si>
  <si>
    <t xml:space="preserve">ESOFAGOGASTRODUODENOSCOPIA CON BIOPSIA</t>
  </si>
  <si>
    <t xml:space="preserve">89.52</t>
  </si>
  <si>
    <t xml:space="preserve">ELETTROCARDIOGRAMMA (ECG)</t>
  </si>
  <si>
    <t xml:space="preserve">89.50</t>
  </si>
  <si>
    <t xml:space="preserve">ECG DINAMICO 24 ORE - ( HOLTER )</t>
  </si>
  <si>
    <t xml:space="preserve">89.41</t>
  </si>
  <si>
    <t xml:space="preserve">TEST CARDIOVASCOLARE DA SFORZO CON PEDANA MOBILE</t>
  </si>
  <si>
    <t xml:space="preserve">89.44</t>
  </si>
  <si>
    <t xml:space="preserve">ALTRI TEST CARDIOVASCOLARI DA SFORZO</t>
  </si>
  <si>
    <t xml:space="preserve">95.41.1</t>
  </si>
  <si>
    <t xml:space="preserve">ESAME AUDIOMETRICO TONALE</t>
  </si>
  <si>
    <t xml:space="preserve">89.37.1</t>
  </si>
  <si>
    <t xml:space="preserve">89371.0</t>
  </si>
  <si>
    <t xml:space="preserve">SPIROMETRIA SEMPLICE</t>
  </si>
  <si>
    <t xml:space="preserve">89.37.2</t>
  </si>
  <si>
    <t xml:space="preserve">SPIROMETRIA GLOBALE CON VOLUME RESIDUO</t>
  </si>
  <si>
    <t xml:space="preserve">95.11</t>
  </si>
  <si>
    <t xml:space="preserve">9511.0</t>
  </si>
  <si>
    <t xml:space="preserve">FOTOGRAFIA FUNDUS (RETINOGRAFIA)</t>
  </si>
  <si>
    <t xml:space="preserve">93.08.1</t>
  </si>
  <si>
    <t xml:space="preserve">ELETTROMIOGRAFIA SEMPLICE (CODICI NUOVI LEA 93.08.A+93.08.B+93.08.C+93.08.D+93.08.E+93.08.G)</t>
  </si>
  <si>
    <t xml:space="preserve">ricoveri</t>
  </si>
  <si>
    <t xml:space="preserve">% di rispetto dei tempi massimi di erogazione codice A</t>
  </si>
  <si>
    <t xml:space="preserve">% di rispetto dei tempi massimi di erogazione codice B</t>
  </si>
  <si>
    <t xml:space="preserve">% di rispetto dei tempi massimi di erogazione codice C </t>
  </si>
  <si>
    <t xml:space="preserve">% di rispetto dei tempi massimi di erogazione codice D </t>
  </si>
  <si>
    <t xml:space="preserve">tempi medi di attesa in giorni codice A</t>
  </si>
  <si>
    <t xml:space="preserve">tempi medi di attesa in giorni codice B</t>
  </si>
  <si>
    <t xml:space="preserve">tempi medi di attesa in giorni codice C</t>
  </si>
  <si>
    <t xml:space="preserve">tempi medi di attesa in giorni codice D</t>
  </si>
  <si>
    <t xml:space="preserve">Interventi chirurgici tumore maligno Mammella</t>
  </si>
  <si>
    <t xml:space="preserve">Interventi chirurgici tumore maligno Prostata</t>
  </si>
  <si>
    <t xml:space="preserve">Interventi chirurgici tumore maligno colon</t>
  </si>
  <si>
    <t xml:space="preserve">Interventi chirurgici tumore maligno retto</t>
  </si>
  <si>
    <t xml:space="preserve">Interventi chirurgici tumore maligno utero</t>
  </si>
  <si>
    <t xml:space="preserve">Interventi chirurgici per melanoma</t>
  </si>
  <si>
    <t xml:space="preserve">Interventi chirurgici per tumore 
maligno della tiroide</t>
  </si>
  <si>
    <t xml:space="preserve">By pass aortocoronarico</t>
  </si>
  <si>
    <t xml:space="preserve">Angioplastica Coronarica (PTCA)</t>
  </si>
  <si>
    <t xml:space="preserve">Endoarteriectomia carotidea</t>
  </si>
  <si>
    <t xml:space="preserve">Intervento protesi d'anca</t>
  </si>
  <si>
    <t xml:space="preserve">interventi chirurgici tumore del Polmone</t>
  </si>
  <si>
    <t xml:space="preserve">Colecistectomia laparoscopica</t>
  </si>
  <si>
    <t xml:space="preserve">Coronarografia</t>
  </si>
  <si>
    <t xml:space="preserve">Biopsia percutanea del fegato</t>
  </si>
  <si>
    <t xml:space="preserve">Emorroidectomia</t>
  </si>
  <si>
    <t xml:space="preserve">Riparazione ernia inguinale</t>
  </si>
  <si>
    <t xml:space="preserve">numero totale di prestazioni erogate per il recupero delle liste di attesa dalle strutture accreditate (ai sensi della DGR 4-4878 del 2022)</t>
  </si>
  <si>
    <t xml:space="preserve">di cui prestazioni ambulatoriali</t>
  </si>
  <si>
    <t xml:space="preserve">di cui ricoveri</t>
  </si>
  <si>
    <t xml:space="preserve">importo totale riconosciuto alle strutture accreditate per il recupero delle liste di attesa (ai sensi della DGR 4-4878 del 2022)</t>
  </si>
  <si>
    <t xml:space="preserve">n. prestazioni erogate in attività istituzionale per i propri residenti</t>
  </si>
  <si>
    <t xml:space="preserve">n. prestazioni erogate dalle strutture accreditate per i propri residenti</t>
  </si>
  <si>
    <t xml:space="preserve">Numero di prestazioni programmate in base al fabbisogno da soddisfare</t>
  </si>
  <si>
    <t xml:space="preserve">Numero di prestazioni di primo accesso prenotabili (rese disponibili nelle agende di prenotazione per residenti e non)</t>
  </si>
  <si>
    <t xml:space="preserve">n. prescrizioni elettroniche di primo accesso emesse</t>
  </si>
  <si>
    <t xml:space="preserve">3836</t>
  </si>
  <si>
    <t xml:space="preserve">3492</t>
  </si>
  <si>
    <t xml:space="preserve">1001</t>
  </si>
  <si>
    <t xml:space="preserve">954</t>
  </si>
  <si>
    <t xml:space="preserve">2108</t>
  </si>
  <si>
    <t xml:space="preserve">2161</t>
  </si>
  <si>
    <t xml:space="preserve">7134</t>
  </si>
  <si>
    <t xml:space="preserve">7132</t>
  </si>
  <si>
    <t xml:space="preserve">9794</t>
  </si>
  <si>
    <t xml:space="preserve">9682</t>
  </si>
  <si>
    <t xml:space="preserve">8461</t>
  </si>
  <si>
    <t xml:space="preserve">8489</t>
  </si>
  <si>
    <t xml:space="preserve">1974</t>
  </si>
  <si>
    <t xml:space="preserve">1954</t>
  </si>
  <si>
    <t xml:space="preserve">6707</t>
  </si>
  <si>
    <t xml:space="preserve">8181</t>
  </si>
  <si>
    <t xml:space="preserve">3858</t>
  </si>
  <si>
    <t xml:space="preserve">4185</t>
  </si>
  <si>
    <t xml:space="preserve">7878</t>
  </si>
  <si>
    <t xml:space="preserve">9426</t>
  </si>
  <si>
    <t xml:space="preserve">8605</t>
  </si>
  <si>
    <t xml:space="preserve">10100</t>
  </si>
  <si>
    <t xml:space="preserve">1626</t>
  </si>
  <si>
    <t xml:space="preserve">1803</t>
  </si>
  <si>
    <t xml:space="preserve">863</t>
  </si>
  <si>
    <t xml:space="preserve">854</t>
  </si>
  <si>
    <t xml:space="preserve">1793</t>
  </si>
  <si>
    <t xml:space="preserve">2153</t>
  </si>
  <si>
    <t xml:space="preserve">1676</t>
  </si>
  <si>
    <t xml:space="preserve">1322</t>
  </si>
  <si>
    <t xml:space="preserve">127</t>
  </si>
  <si>
    <t xml:space="preserve">106</t>
  </si>
  <si>
    <t xml:space="preserve">255</t>
  </si>
  <si>
    <t xml:space="preserve">245</t>
  </si>
  <si>
    <t xml:space="preserve">1167</t>
  </si>
  <si>
    <t xml:space="preserve">1020</t>
  </si>
  <si>
    <t xml:space="preserve">109</t>
  </si>
  <si>
    <t xml:space="preserve">104</t>
  </si>
  <si>
    <t xml:space="preserve">25</t>
  </si>
  <si>
    <t xml:space="preserve">23</t>
  </si>
  <si>
    <t xml:space="preserve">47</t>
  </si>
  <si>
    <t xml:space="preserve">286</t>
  </si>
  <si>
    <t xml:space="preserve">294</t>
  </si>
  <si>
    <t xml:space="preserve">1398</t>
  </si>
  <si>
    <t xml:space="preserve">1248</t>
  </si>
  <si>
    <t xml:space="preserve">859</t>
  </si>
  <si>
    <t xml:space="preserve">1007</t>
  </si>
  <si>
    <t xml:space="preserve">3</t>
  </si>
  <si>
    <t xml:space="preserve">5</t>
  </si>
  <si>
    <t xml:space="preserve">62</t>
  </si>
  <si>
    <t xml:space="preserve">73</t>
  </si>
  <si>
    <t xml:space="preserve">231</t>
  </si>
  <si>
    <t xml:space="preserve">277</t>
  </si>
  <si>
    <t xml:space="preserve">8</t>
  </si>
  <si>
    <t xml:space="preserve">4</t>
  </si>
  <si>
    <t xml:space="preserve">20</t>
  </si>
  <si>
    <t xml:space="preserve">39</t>
  </si>
  <si>
    <t xml:space="preserve">69</t>
  </si>
  <si>
    <t xml:space="preserve">949</t>
  </si>
  <si>
    <t xml:space="preserve">1005</t>
  </si>
  <si>
    <t xml:space="preserve">1283</t>
  </si>
  <si>
    <t xml:space="preserve">1343</t>
  </si>
  <si>
    <t xml:space="preserve">145</t>
  </si>
  <si>
    <t xml:space="preserve">166</t>
  </si>
  <si>
    <t xml:space="preserve">1214</t>
  </si>
  <si>
    <t xml:space="preserve">1278</t>
  </si>
  <si>
    <t xml:space="preserve">186</t>
  </si>
  <si>
    <t xml:space="preserve">130</t>
  </si>
  <si>
    <t xml:space="preserve">2265</t>
  </si>
  <si>
    <t xml:space="preserve">2367</t>
  </si>
  <si>
    <t xml:space="preserve">8422</t>
  </si>
  <si>
    <t xml:space="preserve">8766</t>
  </si>
  <si>
    <t xml:space="preserve">10956</t>
  </si>
  <si>
    <t xml:space="preserve">12654</t>
  </si>
  <si>
    <t xml:space="preserve">4676</t>
  </si>
  <si>
    <t xml:space="preserve">4528</t>
  </si>
  <si>
    <t xml:space="preserve">312</t>
  </si>
  <si>
    <t xml:space="preserve">345</t>
  </si>
  <si>
    <t xml:space="preserve">8958</t>
  </si>
  <si>
    <t xml:space="preserve">9850</t>
  </si>
  <si>
    <t xml:space="preserve">1300</t>
  </si>
  <si>
    <t xml:space="preserve">1144</t>
  </si>
  <si>
    <t xml:space="preserve">123</t>
  </si>
  <si>
    <t xml:space="preserve">110</t>
  </si>
  <si>
    <t xml:space="preserve">323</t>
  </si>
  <si>
    <t xml:space="preserve">291</t>
  </si>
  <si>
    <t xml:space="preserve">154</t>
  </si>
  <si>
    <t xml:space="preserve">555</t>
  </si>
  <si>
    <t xml:space="preserve">675</t>
  </si>
  <si>
    <t xml:space="preserve">2772</t>
  </si>
  <si>
    <t xml:space="preserve">3200</t>
  </si>
  <si>
    <t xml:space="preserve">630</t>
  </si>
  <si>
    <t xml:space="preserve">592</t>
  </si>
  <si>
    <t xml:space="preserve">137</t>
  </si>
  <si>
    <t xml:space="preserve">2352</t>
  </si>
  <si>
    <t xml:space="preserve">2470</t>
  </si>
  <si>
    <t xml:space="preserve">6406</t>
  </si>
  <si>
    <t xml:space="preserve">5601</t>
  </si>
  <si>
    <t xml:space="preserve">2348</t>
  </si>
  <si>
    <t xml:space="preserve">2422</t>
  </si>
  <si>
    <t xml:space="preserve">161</t>
  </si>
  <si>
    <t xml:space="preserve">139</t>
  </si>
  <si>
    <t xml:space="preserve">49</t>
  </si>
  <si>
    <t xml:space="preserve">46</t>
  </si>
  <si>
    <t xml:space="preserve">1481</t>
  </si>
  <si>
    <t xml:space="preserve">2490</t>
  </si>
  <si>
    <t xml:space="preserve">1934</t>
  </si>
  <si>
    <t xml:space="preserve">2548</t>
  </si>
  <si>
    <t xml:space="preserve">79</t>
  </si>
  <si>
    <t xml:space="preserve">119</t>
  </si>
  <si>
    <t xml:space="preserve">132</t>
  </si>
  <si>
    <t xml:space="preserve">78</t>
  </si>
  <si>
    <t xml:space="preserve">6300</t>
  </si>
  <si>
    <t xml:space="preserve">7184</t>
  </si>
  <si>
    <t xml:space="preserve">interventi effettuati per i propri residenti nelle strutture pubbliche</t>
  </si>
  <si>
    <t xml:space="preserve">interventi effettuati per i propri residenti nelle strutture accreditate</t>
  </si>
  <si>
    <t xml:space="preserve">n di interventi programmati annualmente</t>
  </si>
  <si>
    <t xml:space="preserve">n di interventi inseriti nelle liste di attesa</t>
  </si>
  <si>
    <t xml:space="preserve">n° prestazioni rese in attività istituzionale (per residenti e non)</t>
  </si>
  <si>
    <t xml:space="preserve">n° prestazioni rese in ALPI</t>
  </si>
  <si>
    <t xml:space="preserve">attività a pagamento rese ai sensi dei co. 2 e 7 (se considerate intramoenia) art. 117 CCNL 2016-2018</t>
  </si>
  <si>
    <t xml:space="preserve">attività a pagamento rese ai sensi dei co. 2 e 7 (se considerate intramoenia) art. 117 CCNL 2016-2019</t>
  </si>
  <si>
    <t xml:space="preserve">attività a pagamento rese ai sensi dei co. 2 e 7 (se considerate intramoenia) art. 117 CCNL 2016-2020</t>
  </si>
  <si>
    <t xml:space="preserve">importo iscritto a bilancio</t>
  </si>
  <si>
    <t xml:space="preserve">finanziamenti ad hoc</t>
  </si>
  <si>
    <t xml:space="preserve">finanziamenti covid</t>
  </si>
  <si>
    <t xml:space="preserve">ulteriori finanziamenti a copertura dei costi del personale</t>
  </si>
  <si>
    <t xml:space="preserve">importo in deroga per PNRR, ai sensi del DL 81/2021 e del DPCM 12 novembre 2021</t>
  </si>
  <si>
    <t xml:space="preserve">personale a tempo determinato</t>
  </si>
  <si>
    <t xml:space="preserve">convenzioni</t>
  </si>
  <si>
    <t xml:space="preserve">CO.CO.CO</t>
  </si>
  <si>
    <t xml:space="preserve">contratti interinali</t>
  </si>
  <si>
    <t xml:space="preserve">contratti di formazione e lavoro e altri rapporti formativi</t>
  </si>
  <si>
    <t xml:space="preserve">consulenze</t>
  </si>
  <si>
    <t xml:space="preserve">incarichi libero professionali</t>
  </si>
  <si>
    <t xml:space="preserve">FINANZIAMENTI 2009:</t>
  </si>
  <si>
    <t xml:space="preserve">89.687,00 euro finanziamenti borse di studio (F.di vincolati Regionali e da privati)</t>
  </si>
  <si>
    <t xml:space="preserve">31.778,80 euro  F.di vincolati Regionali Serd</t>
  </si>
  <si>
    <t xml:space="preserve">6.574,28 euro F.di vincolati regionali (dietista)</t>
  </si>
  <si>
    <t xml:space="preserve">FINANZIAMENTI 2022:</t>
  </si>
  <si>
    <t xml:space="preserve">112.157,97 euro finanziamenti borse di studio (F.di vincolati regionali e da privati)</t>
  </si>
  <si>
    <t xml:space="preserve">50.590,36 euro DGR n. 37-6640 del 21 03 2023 Liste d’attesa</t>
  </si>
  <si>
    <t xml:space="preserve">291.129,78  euro DGR 37-6640 del 21 03 2023 Liste d’attesa</t>
  </si>
  <si>
    <t xml:space="preserve">1.250,00 euro Finanziamento da privati Interreg.</t>
  </si>
  <si>
    <t xml:space="preserve">6.695,08 euro Progetto I.R.E.N.E. - F.do vincolati Capofila ASL CN1</t>
  </si>
  <si>
    <t xml:space="preserve">7.474,24 euro Progetto Over 16 F.di vincolati Capofila Asl CN1</t>
  </si>
  <si>
    <t xml:space="preserve">25.044,00 Finanziamento vincolato gioco d’azzardo</t>
  </si>
  <si>
    <t xml:space="preserve">45.352,00 euro Finanziamento autismo 2022</t>
  </si>
  <si>
    <t xml:space="preserve">32.464,26 euro DGR 35-4593 del 27 01 2022, DD n. 156 del 03 02 2022 Potenziamento supporto psicologico a favore istituzioni scolastiche</t>
  </si>
  <si>
    <t xml:space="preserve">Tipologie di beni del DPCM 11 luglio 2018  (sopra soglia e sotto soglia)</t>
  </si>
  <si>
    <t xml:space="preserve">costo per acquisti tramite convenzioni/bandi di gare SCR           </t>
  </si>
  <si>
    <t xml:space="preserve">costo per acquisti tramite convenzioni/bandi di gare Consip  (importo in euro)</t>
  </si>
  <si>
    <t xml:space="preserve">costo per acquisti tramite convenzioni/bandi di gare AIC     </t>
  </si>
  <si>
    <t xml:space="preserve">costo per acquisti effettuati autonomamente dall’Azienda </t>
  </si>
  <si>
    <t xml:space="preserve">eventuali note</t>
  </si>
  <si>
    <t xml:space="preserve">Farmaci</t>
  </si>
  <si>
    <t xml:space="preserve">Si é fatto ricorso ad acquisti in autonomia per garantire la continuità assistenziale ai pazienti per le seguenti motivazioni: 1) delibera Asl per acquisto farmaci fuori PTA e urgenti (UNIFARMA) 2) farmaci esteri 3) Farmaci non aggiudicati con gara SCR perché i lotti sono andati deserti 4) Ordini in danno di farmaci aggiudicati da SCR ma momentaneamente carenti presso il fornitore aggiudicatario</t>
  </si>
  <si>
    <t xml:space="preserve">vaccini</t>
  </si>
  <si>
    <t xml:space="preserve">Si é fatto ricorso ad acquisti in autonomia per terminare il ciclo vaccinale con VACCINO ANTIENCEFALITE GIAPPONESE non aggiudicato con gara SCR.</t>
  </si>
  <si>
    <t xml:space="preserve">Stent</t>
  </si>
  <si>
    <t xml:space="preserve">Anno 2021 - Acquistati su gare non SCR sia gli stent SYNERGY della DMO (per € 29.952,00) sia gli stent ULTIMASTER TANSEI della SELEFAR (per € 40.040,00) perchè compresi nel lotto 2 gara SCR annullata però dal TAR (gli stent ULTIMASTER TANSEI sono poi stati aggudiati da SCR nel corso del 2021); acquistati anche su gara non SCR gli stent BIOMIME della VIGLIA per € 64.792,00) perchè non ricompresi nella gara SCR
Anno 2022 - € 43.503,20 acquistati su ME.PA gli STENT BIOMIME MORPH della VIGLIA ed € 925,60 acquistati su ME.PA gli STENT BIOMIME BRANCH della VIGLIA non vanno considerati come CONSIP entrambi con gara ASL VCO da 28-01-2022 a 27-01-2023</t>
  </si>
  <si>
    <t xml:space="preserve">Ausili per incontinenza</t>
  </si>
  <si>
    <t xml:space="preserve">protesi d'anca</t>
  </si>
  <si>
    <t xml:space="preserve">Anno 2021 - Affidamenti diretti in attesa della conclusione della gara SCR</t>
  </si>
  <si>
    <t xml:space="preserve">medicazioni generali</t>
  </si>
  <si>
    <t xml:space="preserve">Acquisti con deliberazioni ASL per prodotti non aggiudicati in gare SCR o AIC3 o per prodotti i cui lotti sono stati chiusi in anticipo rispetto alla scadenza di gara.</t>
  </si>
  <si>
    <t xml:space="preserve">defibrillatori</t>
  </si>
  <si>
    <t xml:space="preserve">pace maker</t>
  </si>
  <si>
    <t xml:space="preserve">Anno 2021 - da € 1.098.121,28 del sub 3/91 di acquisto su gare SCR sottratti € 69.576,00 del monitor cardiaco Loop Recorder (cod. 30268) acquistato su gara ASL VCO -  a € 69.576,00 aggiunta la spesa sul sub 3/86 del PM Micra Av della Medtronic (cord 30364) di € 8.840,00 = 78.416,00
Anno 2022 - da € 974.444,16 del sub 3/91 di acquisto su gare SCR sottratti € 78.936,00 del monitor cardiaco Loop Recorder (cod. 30268) acquistato su gara ASL VCO - a € 78.936,00 aggiunta la spesa sul 3/86 del Monitor cardiaco della Abbott (cod. 30383) di € 2.340,00 = € 81.276,00. Il costo dei CCM OPTIMIZER è stato sommato al costo dei PM</t>
  </si>
  <si>
    <t xml:space="preserve">aghi e siringhe</t>
  </si>
  <si>
    <t xml:space="preserve">Acquisti con deliberazione ASL (KIT STELLANT BAYER) o in economia per prodotti non aggiudicati in gare SCR o AIC3 o per prodotti i cui lotti sono stati chiusi in anticipo rispetto alla scadenza di gara</t>
  </si>
  <si>
    <t xml:space="preserve">servizi per la gestione di apparecchiature elettromedicali</t>
  </si>
  <si>
    <t xml:space="preserve">Per anno 2021 si tratta in casi residui di affidamenti effettuati a seguito di specifiche necessità mediante emissione di buoni d’ordine, sempre nel rispetto della normativa . Per quanto riguarda la manutenzione dei sistemi di radioterapia e l’affidamento a Fujiifilm , l’affidamento diretto è motivato da documentate ragioni di esclusiva su apparecchiature e relative software.</t>
  </si>
  <si>
    <t xml:space="preserve">servizi di pulizia</t>
  </si>
  <si>
    <t xml:space="preserve"> Costo per acquisti autonomi Asl : affidamento in essere precedente all’aggiudicazione della gara SCR avente decorrenza dal 16/11/2021.</t>
  </si>
  <si>
    <t xml:space="preserve">servizi di ristorazione</t>
  </si>
  <si>
    <t xml:space="preserve">Costo per acquisti autonomi Asl : si è proceduto con affidamento in proprio per il servizio sostitutivo di mensa (buoni pasto) in mancanza di gara SCR e convenzione Consip non ritenuta idonea per necessità aziendali </t>
  </si>
  <si>
    <t xml:space="preserve">servizi di lavanderia</t>
  </si>
  <si>
    <t xml:space="preserve">servizi di smaltimento rifiuti sanitari</t>
  </si>
  <si>
    <t xml:space="preserve">vigilanza armata</t>
  </si>
  <si>
    <t xml:space="preserve">facility management</t>
  </si>
  <si>
    <t xml:space="preserve">pulizia immobili</t>
  </si>
  <si>
    <t xml:space="preserve">guardiania</t>
  </si>
  <si>
    <t xml:space="preserve">manutenzione immobili e impianti</t>
  </si>
  <si>
    <t xml:space="preserve">Per anno 2022 convenzioni da soggetti aggregatori non disponibili</t>
  </si>
  <si>
    <t xml:space="preserve">guanti chirurgici e non</t>
  </si>
  <si>
    <t xml:space="preserve">Guanti acquistati nell’anno 2021 con gara ASL per far fronte al maggior consumo dovuto alla pandemia Covid. Non si é fatto ricorso a gare sovrazonali in quanto i fornitori aggiudicatari non avevano disponibilità (lotti SCR aggiudicati e chiusi prima della scadenza effettiva della gara)</t>
  </si>
  <si>
    <t xml:space="preserve">suture</t>
  </si>
  <si>
    <t xml:space="preserve">Acquisto di suture specifiche non in gara sovra zonali</t>
  </si>
  <si>
    <t xml:space="preserve">ossigenoterapia</t>
  </si>
  <si>
    <t xml:space="preserve">DM specifici per ossigeno terapia e per apparecchiature sanitarie (ad es. DM Ventilatori) non presenti in nessuna gara sovra zonale </t>
  </si>
  <si>
    <t xml:space="preserve">diabetologia</t>
  </si>
  <si>
    <t xml:space="preserve">NB: in caso di contratti pluriennali indicare l'importo iscritto per competenza</t>
  </si>
  <si>
    <t xml:space="preserve">NOTA: </t>
  </si>
  <si>
    <t xml:space="preserve">Anno 2022 - Nella tabella suindicata sono indicati solamente i costi dei pace makers-ccm-monitor e dei defibrillatori; di seguito si riportano anche i costi degli elettrocateteri, acquistati su gara SCR, utilizzati per gli impianti di pace makers</t>
  </si>
  <si>
    <t xml:space="preserve">e defibrillatori, Ogni impianto di pace maker e defibrillatore necessita di elettrocateteri, e i costi degli involucri antibatterici acquistati di regolamento</t>
  </si>
  <si>
    <t xml:space="preserve">ANNO 2021</t>
  </si>
  <si>
    <t xml:space="preserve">ELETTROCATETERI</t>
  </si>
  <si>
    <t xml:space="preserve">INVOLUCRI ANTIBATTERICI</t>
  </si>
  <si>
    <t xml:space="preserve">Anno 2021 -  4.659,20 di involucri antibatterici (cod. 131985) della ditta TRI ITALY SRL</t>
  </si>
  <si>
    <t xml:space="preserve">ANNO 2022</t>
  </si>
  <si>
    <t xml:space="preserve">Anno 2022 - nel totale elettrocateteri inclusa la spesa di € 2.184,00 per HIS BUNDLE KIT 3D-M-42-60 SELECTRA+SOLIA (cod. 30378) che in pratica sono introduttori accessori</t>
  </si>
  <si>
    <t xml:space="preserve">Anno 2022 - € 3.464,40 di involucri antibatterici (cod. 131985) della ditta TRI ITALY SRL</t>
  </si>
  <si>
    <t xml:space="preserve">crediti verso Aziende nel bilancio di VCO (tabella 7.24 N.I.)</t>
  </si>
  <si>
    <t xml:space="preserve">debiti verso la AASL VCO (fonte: tabella 14.46 delle N. I. dei bilanci delle altre aziende)</t>
  </si>
  <si>
    <t xml:space="preserve">differenze</t>
  </si>
  <si>
    <t xml:space="preserve">dettaglio differenze</t>
  </si>
  <si>
    <t xml:space="preserve">motivazioni</t>
  </si>
  <si>
    <t xml:space="preserve">ASL Città di Torino</t>
  </si>
  <si>
    <t xml:space="preserve">ASL TO3</t>
  </si>
  <si>
    <t xml:space="preserve">ASL TO4</t>
  </si>
  <si>
    <t xml:space="preserve">ASL TO5</t>
  </si>
  <si>
    <t xml:space="preserve">ASL VC</t>
  </si>
  <si>
    <t xml:space="preserve">ordini  Asl VC anno 2020 chiusi nell’anno 2023</t>
  </si>
  <si>
    <t xml:space="preserve">ordini  Asl VC anno 2018  per noi tutto fatturato</t>
  </si>
  <si>
    <t xml:space="preserve">ordini  Asl VC anno 2016  per noi tutto fatturato</t>
  </si>
  <si>
    <t xml:space="preserve">ASL BI</t>
  </si>
  <si>
    <t xml:space="preserve">ordini anni pregressi per noi già fatturati- eliminati da Asl Bi nel 2024</t>
  </si>
  <si>
    <t xml:space="preserve">ASL NO</t>
  </si>
  <si>
    <t xml:space="preserve">ordini anni pregressi per noi già fatturati- Già comunicato che possono essere eliminati</t>
  </si>
  <si>
    <t xml:space="preserve">iva su crediti presunti</t>
  </si>
  <si>
    <t xml:space="preserve">rimborso spese viaggio in partita di giro </t>
  </si>
  <si>
    <t xml:space="preserve">bolli su crediti presunti</t>
  </si>
  <si>
    <t xml:space="preserve">ASL CN1</t>
  </si>
  <si>
    <t xml:space="preserve">Per noi credito presunto (FT V/2023/89 progetto I.R.E.N.E.)</t>
  </si>
  <si>
    <t xml:space="preserve">Per noi credito presunto (FT V/2023/96 progetto Over 16)</t>
  </si>
  <si>
    <t xml:space="preserve">ASL CN2</t>
  </si>
  <si>
    <t xml:space="preserve">ASL AT</t>
  </si>
  <si>
    <t xml:space="preserve">ASL AL</t>
  </si>
  <si>
    <t xml:space="preserve">esposizione errata in tab.7.24: il credito verso Asl AL è pari e 2.829,50, la differenza di euro 47.219,05 è  credito verso ASO Novara</t>
  </si>
  <si>
    <t xml:space="preserve">ASO Città della salut</t>
  </si>
  <si>
    <t xml:space="preserve">ASO S. Luigi</t>
  </si>
  <si>
    <t xml:space="preserve">ASO NO</t>
  </si>
  <si>
    <t xml:space="preserve">erroneamente indicati in tab. 7.24 in corrispondenza Asl AL</t>
  </si>
  <si>
    <t xml:space="preserve">ordini  per noi già fatturati- eliminati da Aso Novara  nel 2023</t>
  </si>
  <si>
    <t xml:space="preserve">iscritto su altro credito presunto </t>
  </si>
  <si>
    <t xml:space="preserve">iva e bolli su crediti presunti</t>
  </si>
  <si>
    <t xml:space="preserve">ASO CN</t>
  </si>
  <si>
    <t xml:space="preserve">ASO AL</t>
  </si>
  <si>
    <t xml:space="preserve">rimborso spese e bolli  viaggio in partita di giro </t>
  </si>
  <si>
    <t xml:space="preserve">ASO Mauriziano</t>
  </si>
  <si>
    <t xml:space="preserve">Azienda zero</t>
  </si>
  <si>
    <t xml:space="preserve">Totale</t>
  </si>
  <si>
    <t xml:space="preserve">Codice Misura, Componenti e Intervento</t>
  </si>
  <si>
    <t xml:space="preserve">Numero di progetti</t>
  </si>
  <si>
    <t xml:space="preserve">CUP di riferimento per ogni progetto</t>
  </si>
  <si>
    <t xml:space="preserve">Presenti su REGIS Sì/No</t>
  </si>
  <si>
    <t xml:space="preserve">PNRR 100%   Sì/No</t>
  </si>
  <si>
    <t xml:space="preserve">Altre fonti di finanziamento - proprie/terzi</t>
  </si>
  <si>
    <t xml:space="preserve">Ritardi nella programmazione Sì/No</t>
  </si>
  <si>
    <t xml:space="preserve">Cause ritardo</t>
  </si>
  <si>
    <t xml:space="preserve">Aggiornamento REGIS Sì/No/In corso</t>
  </si>
  <si>
    <t xml:space="preserve">M6 - Componente 1</t>
  </si>
  <si>
    <t xml:space="preserve">M6C1I1.1 Case della Comunità</t>
  </si>
  <si>
    <t xml:space="preserve">Casa della Comunità – Omegna</t>
  </si>
  <si>
    <t xml:space="preserve">B13D2101150006</t>
  </si>
  <si>
    <t xml:space="preserve">Si</t>
  </si>
  <si>
    <t xml:space="preserve">No</t>
  </si>
  <si>
    <t xml:space="preserve">Casa della Comunità – Verbania</t>
  </si>
  <si>
    <t xml:space="preserve">B55F21008100006</t>
  </si>
  <si>
    <t xml:space="preserve">Casa della Comunità – Domodossola</t>
  </si>
  <si>
    <t xml:space="preserve">B63D21015140006</t>
  </si>
  <si>
    <t xml:space="preserve">M6C1I1.2.1 Assistenza domiciliare (DM 23/01/23)</t>
  </si>
  <si>
    <t xml:space="preserve">M6C1I1.2.2 Implementazione delle COT</t>
  </si>
  <si>
    <t xml:space="preserve">1</t>
  </si>
  <si>
    <t xml:space="preserve">B14E21014580006</t>
  </si>
  <si>
    <t xml:space="preserve">M6C1I1.2.2 Interconnessione aziendale</t>
  </si>
  <si>
    <t xml:space="preserve">M6C1I1.2.2 Device</t>
  </si>
  <si>
    <t xml:space="preserve">B16G22017620006</t>
  </si>
  <si>
    <t xml:space="preserve">M6C1I1.2.3 Telemedicina  - Servizi di Telemedicina</t>
  </si>
  <si>
    <t xml:space="preserve">M6C1I1.3.1 Ospedali della Comunità</t>
  </si>
  <si>
    <t xml:space="preserve">B41B21007900006</t>
  </si>
  <si>
    <t xml:space="preserve">M6 - Componente 2</t>
  </si>
  <si>
    <t xml:space="preserve">M6C2I1.1.1 Ammodernamento del parco tecnologico e digitale ospedaliero
Piano Arcuri</t>
  </si>
  <si>
    <t xml:space="preserve">B29J20001920001</t>
  </si>
  <si>
    <t xml:space="preserve">Problemi con impresa esecutrice-attualmente in fase di risoluzione (2024)</t>
  </si>
  <si>
    <t xml:space="preserve">M6C2I1.1.1 Ammodernamento del parco tecnologico e digitale ospedaliero
Piano Arcuri – Lavori</t>
  </si>
  <si>
    <t xml:space="preserve">M6C2I1.1.1 Ammodernamento del parco tecnologico e digitale ospedaliero
Piano Arcuri – Attrezzature</t>
  </si>
  <si>
    <t xml:space="preserve">M6C2I1.1.1 Digitalizzazione DEA</t>
  </si>
  <si>
    <t xml:space="preserve">B16G22017610006</t>
  </si>
  <si>
    <t xml:space="preserve">In corso</t>
  </si>
  <si>
    <t xml:space="preserve">M6C2I1.1 Grandi Apparecchiature</t>
  </si>
  <si>
    <t xml:space="preserve">12</t>
  </si>
  <si>
    <t xml:space="preserve">M6C2I1.1 Grandi Apparecchiature
1° Acceleratore lineare – osp. VB</t>
  </si>
  <si>
    <t xml:space="preserve">B59J21029950006</t>
  </si>
  <si>
    <t xml:space="preserve">M6C2I1.1 Grandi Apparecchiature
2° Acceleratore lineare – osp. VB</t>
  </si>
  <si>
    <t xml:space="preserve">B59J21029960006</t>
  </si>
  <si>
    <t xml:space="preserve">M6C2I1.1 Grandi Apparecchiature
n.1 mammografo osp. VB</t>
  </si>
  <si>
    <t xml:space="preserve">B59J21029970006</t>
  </si>
  <si>
    <t xml:space="preserve">M6C2I1.1 Grandi Apparecchiature
n.1 sist. Polifunz. Radiol. P.S. osp. VB</t>
  </si>
  <si>
    <t xml:space="preserve">B59J21029980006</t>
  </si>
  <si>
    <t xml:space="preserve">M6C2I1.1 Grandi Apparecchiature
n.1 ecotomografo mltidiscipl. osp. VB</t>
  </si>
  <si>
    <t xml:space="preserve">B59J21029990006</t>
  </si>
  <si>
    <t xml:space="preserve">M6C2I1.1 Grandi Apparecchiature
n.1 ecotomografo cardiologico osp. VB</t>
  </si>
  <si>
    <t xml:space="preserve">B59J21030000006</t>
  </si>
  <si>
    <t xml:space="preserve">M6C2I1.1 Grandi Apparecchiature
n.1 tomografo computerizz. osp. Domo</t>
  </si>
  <si>
    <t xml:space="preserve">B69J21038570006</t>
  </si>
  <si>
    <t xml:space="preserve">M6C2I1.1 Grandi Apparecchiature
n.1 sist. Radiol. Tavolo telec. osp. Domo</t>
  </si>
  <si>
    <t xml:space="preserve">B69J21038580006</t>
  </si>
  <si>
    <t xml:space="preserve">M6C2I1.1 Grandi Apparecchiature
n.1 sist. Polifunz. Radiol. osp. Domo</t>
  </si>
  <si>
    <t xml:space="preserve">B69J21038590006</t>
  </si>
  <si>
    <t xml:space="preserve">B69J21038610006</t>
  </si>
  <si>
    <t xml:space="preserve">M6C2I1.1 Grandi Apparecchiature
n.1 ecotomografo ginecolog. osp. Domo</t>
  </si>
  <si>
    <t xml:space="preserve">B69J21038620006</t>
  </si>
  <si>
    <t xml:space="preserve">M6C2I1.1 Grandi Apparecchiature
n.1 ecotomografo cardiologico osp. Domo</t>
  </si>
  <si>
    <t xml:space="preserve">B69J21038630006</t>
  </si>
  <si>
    <t xml:space="preserve">M6C2I1.2 Verso un Ospedale Sicuro e sostenibile e PNC-E2 verso un Ospedale Sicuro</t>
  </si>
  <si>
    <t xml:space="preserve">M6C2I1.3.1 Potenziamento Fascicolo Sanitario Elettronico (FSE) - Quota infrastruttura tecnologica</t>
  </si>
  <si>
    <t xml:space="preserve">B16G22018090006</t>
  </si>
  <si>
    <t xml:space="preserve">M6C2I1.3.2 Rafforzamento dell'infrastruttura tecnologica e degli strumenti per la raccolta, l'elaborazione, l'analisi dei dati e la simulazione (Potenziamento, modello, predittivo, SDK…)</t>
  </si>
  <si>
    <t xml:space="preserve">M6C2I2.1 Valorizzazione e potenziamento della ricerca biomedica del SSN (I 2023-2024)</t>
  </si>
  <si>
    <t xml:space="preserve">M6C2I2.2 (a) Sviluppo delle competenze tecniche-professionali, digitali e manageriali del personale del sistema sanitario - borse di studio ciclo formativo triennale 2021-2024</t>
  </si>
  <si>
    <t xml:space="preserve">J61B21007000007</t>
  </si>
  <si>
    <t xml:space="preserve">No*</t>
  </si>
  <si>
    <t xml:space="preserve">M6C2I2.2 (a) Sviluppo delle competenze tecniche-professionali, digitali e manageriali del personale del sistema sanitario - borse di studio ciclo formativo triennale 2022-2025</t>
  </si>
  <si>
    <t xml:space="preserve">J63C21000140007</t>
  </si>
  <si>
    <t xml:space="preserve">M6C2I2.2 (a) Sviluppo delle competenze tecniche-professionali, digitali e manageriali del personale del sistema sanitario - borse di studio ciclo formativo triennale 2023-2026</t>
  </si>
  <si>
    <t xml:space="preserve">M6C2I2.2 (b) Sviluppo delle competenze tecniche-professionali, digitali, manageriali del personale del sistema sanitario - corso di formazione in infezioni ospedaliere</t>
  </si>
  <si>
    <t xml:space="preserve">B13C22004580002</t>
  </si>
  <si>
    <t xml:space="preserve">M6C2I2.2 (c) Sviluppo delle competenze tecniche-professionali, digitali, manageriali del personale del sistema sanitario - corso di formazione manageriale</t>
  </si>
  <si>
    <t xml:space="preserve">*</t>
  </si>
  <si>
    <t xml:space="preserve">ASL VCO NON EFFETTUA COMPILAZIONI IN "REGIS". E' A CURA DELLA ASL CAPOFILA</t>
  </si>
  <si>
    <t xml:space="preserve">Num. di progetti</t>
  </si>
  <si>
    <t xml:space="preserve">CUP di riferimento</t>
  </si>
  <si>
    <t xml:space="preserve">Importo assegnato dalla Regione con fondi PNRR al 31/12/2022</t>
  </si>
  <si>
    <t xml:space="preserve">Importo assegnato dalla Regione con FOI al 31/12/2022</t>
  </si>
  <si>
    <t xml:space="preserve">Importo di altre fonti di finanziam. al 31/12/2022</t>
  </si>
  <si>
    <t xml:space="preserve">Specificare il tipo di altre fondi di finanziam.</t>
  </si>
  <si>
    <t xml:space="preserve">Importo effettivamente erogato dalla Regione al 31/12/2022</t>
  </si>
  <si>
    <t xml:space="preserve">Importo speso  al 31/12/2022</t>
  </si>
  <si>
    <t xml:space="preserve">Voci di bilancio alimentate per le spese sostenute (CE/SP)</t>
  </si>
  <si>
    <t xml:space="preserve">Voci di bilancio alimentate per gli importi assegnati (CE/SP)</t>
  </si>
  <si>
    <t xml:space="preserve">1.22.01.51
2.51.01.04</t>
  </si>
  <si>
    <t xml:space="preserve">1-12-02-01
1.12.05.11
2.75.05.04
3.10.13.35
2.60.04.11</t>
  </si>
  <si>
    <t xml:space="preserve">1.22.01.51
2.51.01.04
4.50.05.11</t>
  </si>
  <si>
    <t xml:space="preserve">M6C1I1.3.1 Ospedali della Comunità
Gravellona Toce</t>
  </si>
  <si>
    <t xml:space="preserve">M6C2I1.1.1 Ammodernamento del parco tecnologico e digitale ospedaliero.
Piano Arcuri</t>
  </si>
  <si>
    <t xml:space="preserve">1.22.05.10
2.51.01.03</t>
  </si>
  <si>
    <t xml:space="preserve">M6C2I1.1.1 Ammodernamento del parco tecnologico e digitale ospedaliero.
Piano Arcuri – Lavori</t>
  </si>
  <si>
    <t xml:space="preserve">1.12.02.14
2.75.05.04</t>
  </si>
  <si>
    <t xml:space="preserve">M6C2I1.1.1 Ammodernamento del parco tecnologico e digitale ospedaliero.
Piano Arcuri – Attrezzature</t>
  </si>
  <si>
    <t xml:space="preserve">1.12.04.11
1.12.05.11
2.75.05.04
3.10.13.23/04
2.60.04.11/03.11</t>
  </si>
  <si>
    <t xml:space="preserve">M6C2I1.1 Grandi Apparecchiature
n.1 Mammografo – osp. VB</t>
  </si>
  <si>
    <t xml:space="preserve">M6C2I1.1 Grandi Apparecchiature
n.1 Sist. Polifunz. Radiol. P.S. – osp. VB</t>
  </si>
  <si>
    <t xml:space="preserve">M6C2I1.1 Grandi Apparecchiature
n.1 Ecotomografo multidiscipl – osp. VB</t>
  </si>
  <si>
    <t xml:space="preserve">M6C2I1.1 Grandi Apparecchiature
n.1 Ecotomografo cardiol. – osp. VB</t>
  </si>
  <si>
    <t xml:space="preserve">M6C2I1.1 Grandi Apparecchiature
n.1 Tomografo computerizz. – osp. Domo</t>
  </si>
  <si>
    <t xml:space="preserve">M6C2I1.1 Grandi Apparecchiature
n.1 Sist. Radiol. Tavolo telec. – osp. Domo</t>
  </si>
  <si>
    <t xml:space="preserve">M6C2I1.1 Grandi Apparecchiature
n.1 Sist. Polifunz. Radiol. – osp. Domo</t>
  </si>
  <si>
    <t xml:space="preserve">M6C2I1.1 Grandi Apparecchiature
n.1 Ecotomografo ginecol. – osp. Domo</t>
  </si>
  <si>
    <t xml:space="preserve">M6C2I1.1 Grandi Apparecchiature
n.1 Ecotomografo cardiol. – osp. Domo</t>
  </si>
  <si>
    <t xml:space="preserve">1.12.04.11
2.75.05.04
3.10.13.34
2.60.03.11</t>
  </si>
  <si>
    <t xml:space="preserve">FONDI PNRR erogati da Regione ad ASL Città di Torino
capofila</t>
  </si>
  <si>
    <t xml:space="preserve">0**</t>
  </si>
  <si>
    <t xml:space="preserve">3100452
2751022
2750721
2750709</t>
  </si>
  <si>
    <t xml:space="preserve">4500174
1220150
3101683
2670121</t>
  </si>
  <si>
    <t xml:space="preserve">*ANNO 2022</t>
  </si>
  <si>
    <t xml:space="preserve">NESSUNA ASSEGNAZIONE DA ASL CAPOFILA</t>
  </si>
  <si>
    <t xml:space="preserve">**ASL Città di Torino ha comunicato: </t>
  </si>
  <si>
    <t xml:space="preserve">il n. borse di studio PNRR sarà definIto solo alla fine di ogni triennio. Pertanto, al momento alle ASR non verrà erogato il relativo finanziamento</t>
  </si>
  <si>
    <t xml:space="preserve">Importo assegnato dalla Regione con fondi PNRR al 31/12/2023</t>
  </si>
  <si>
    <t xml:space="preserve">Importo assegnato dalla Regione con FOI al 31/12/2023</t>
  </si>
  <si>
    <t xml:space="preserve">Importo di altre fonti di finanziam. al 31/12/2023</t>
  </si>
  <si>
    <t xml:space="preserve">Importo effettivamente erogato dalla Regione al 31/12/2023</t>
  </si>
  <si>
    <t xml:space="preserve">Importo speso  al 31/12/2023</t>
  </si>
  <si>
    <t xml:space="preserve">1.22.01.51</t>
  </si>
  <si>
    <t xml:space="preserve">1.12.02.14
2.75.10.22</t>
  </si>
  <si>
    <t xml:space="preserve">1.12.02.01
2.75.05.04
3.10.13.31
2.60.01.01
3.10.13.35
2.60.04.11</t>
  </si>
  <si>
    <t xml:space="preserve">1.12.02.14
2.75.05.54</t>
  </si>
  <si>
    <t xml:space="preserve">1.12.05.11
2.75.05.04
3.10.13.04
2.60.04.11</t>
  </si>
  <si>
    <t xml:space="preserve">2.51.01.03
4.50.05.06</t>
  </si>
  <si>
    <t xml:space="preserve">2.75.10.28
2.75.05.54
2.75.05.52
1.11.03.02
1.12.03.11
3.10.04.56
3.10.13.32
3.10.12.22
2.55.03.02
2.60.02.11</t>
  </si>
  <si>
    <t xml:space="preserve">2.51.01.04
4.50.05.11</t>
  </si>
  <si>
    <t xml:space="preserve">1.12.08.14
2.75.05.04</t>
  </si>
  <si>
    <t xml:space="preserve">1.12.08.11
2.75.05.04
3.10.13.33
2.60.07.11</t>
  </si>
  <si>
    <t xml:space="preserve">1.12.04.11
2.75.05.54
2.75.05.04
3.10.13.34
2.60.03.11</t>
  </si>
  <si>
    <t xml:space="preserve">M6C2I1.1 Grandi Apparecchiature
n.1 Tomografo comput. – osp. Domo</t>
  </si>
  <si>
    <t xml:space="preserve">1.12.08.11
1.12.02.11
2.75.05.04
3.10.13.30
3.10.13.33
2.60.07.11
2.60.01.11</t>
  </si>
  <si>
    <t xml:space="preserve">3.10.13.34
2.60.03.11</t>
  </si>
  <si>
    <t xml:space="preserve">4.50.03.11
1.22.03.50</t>
  </si>
  <si>
    <t xml:space="preserve">0***</t>
  </si>
  <si>
    <t xml:space="preserve">
1220150
</t>
  </si>
  <si>
    <t xml:space="preserve"> colonna F, riga 35-36 ANNO 2023</t>
  </si>
  <si>
    <t xml:space="preserve">ASSEGNAZIONI DA PARTE ASL CAPOFILA</t>
  </si>
  <si>
    <t xml:space="preserve">il n. borse di studio PNRR sarà definito solo alla fine di ogni triennio. Pertanto, al momento alle ASR non verrà erogato il relativo finanziamento</t>
  </si>
  <si>
    <t xml:space="preserve">*** costi sostenuti a partire da anno 2024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</si>
</sst>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_-;\-* #,##0.00_-;_-* \-??_-;_-@_-"/>
    <numFmt numFmtId="166" formatCode="0.0%"/>
    <numFmt numFmtId="167" formatCode="#,##0"/>
    <numFmt numFmtId="168" formatCode="#,##0&quot; €&quot;"/>
    <numFmt numFmtId="169" formatCode="#,###.00"/>
    <numFmt numFmtId="170" formatCode="#,##0.00;[RED]\-#,##0.00"/>
    <numFmt numFmtId="171" formatCode="#,##0.00"/>
    <numFmt numFmtId="172" formatCode="@"/>
    <numFmt numFmtId="173" formatCode="0"/>
    <numFmt numFmtId="174" formatCode="#,##0.00_ ;\-#,##0.00\ 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333333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0"/>
      <charset val="1"/>
    </font>
    <font>
      <sz val="12"/>
      <name val="Times New Roman"/>
      <family val="1"/>
      <charset val="1"/>
    </font>
    <font>
      <sz val="10"/>
      <color rgb="FF333333"/>
      <name val="Arial"/>
      <family val="2"/>
      <charset val="1"/>
    </font>
    <font>
      <sz val="10"/>
      <color rgb="FF333333"/>
      <name val="Calibri"/>
      <family val="2"/>
      <charset val="1"/>
    </font>
    <font>
      <sz val="11"/>
      <color rgb="FFFF6600"/>
      <name val="Calibri"/>
      <family val="2"/>
      <charset val="1"/>
    </font>
    <font>
      <sz val="11"/>
      <color rgb="FF333333"/>
      <name val="Calibri"/>
      <family val="0"/>
      <charset val="1"/>
    </font>
    <font>
      <sz val="10"/>
      <color rgb="FF333333"/>
      <name val="Arial"/>
      <family val="0"/>
      <charset val="1"/>
    </font>
    <font>
      <sz val="10"/>
      <color rgb="FF333333"/>
      <name val="Verdana"/>
      <family val="2"/>
      <charset val="1"/>
    </font>
    <font>
      <b val="true"/>
      <sz val="8"/>
      <color rgb="FF333333"/>
      <name val="Verdana"/>
      <family val="2"/>
      <charset val="1"/>
    </font>
    <font>
      <b val="true"/>
      <sz val="11"/>
      <color rgb="FF333333"/>
      <name val="Calibri"/>
      <family val="2"/>
      <charset val="1"/>
    </font>
    <font>
      <sz val="8"/>
      <color rgb="FF333333"/>
      <name val="Verdana"/>
      <family val="2"/>
      <charset val="1"/>
    </font>
    <font>
      <sz val="9"/>
      <color rgb="FF333333"/>
      <name val="Calibri"/>
      <family val="2"/>
      <charset val="1"/>
    </font>
    <font>
      <sz val="11"/>
      <color rgb="FF333333"/>
      <name val="Verdana"/>
      <family val="2"/>
      <charset val="1"/>
    </font>
    <font>
      <b val="true"/>
      <sz val="9"/>
      <color rgb="FF333333"/>
      <name val="Book Antiqua"/>
      <family val="1"/>
      <charset val="1"/>
    </font>
    <font>
      <sz val="8"/>
      <name val="Book Antiqua"/>
      <family val="1"/>
      <charset val="1"/>
    </font>
    <font>
      <b val="true"/>
      <sz val="9"/>
      <name val="Book Antiqua"/>
      <family val="1"/>
      <charset val="1"/>
    </font>
    <font>
      <sz val="8"/>
      <color rgb="FF333333"/>
      <name val="Book Antiqua"/>
      <family val="1"/>
      <charset val="1"/>
    </font>
    <font>
      <sz val="9"/>
      <name val="Book Antiqua"/>
      <family val="1"/>
      <charset val="1"/>
    </font>
    <font>
      <sz val="9"/>
      <color rgb="FF333333"/>
      <name val="Book Antiqua"/>
      <family val="1"/>
      <charset val="1"/>
    </font>
    <font>
      <b val="true"/>
      <sz val="8"/>
      <color rgb="FF333333"/>
      <name val="Book Antiqua"/>
      <family val="1"/>
      <charset val="1"/>
    </font>
    <font>
      <sz val="12"/>
      <color rgb="FF333333"/>
      <name val="Book Antiqua"/>
      <family val="1"/>
      <charset val="1"/>
    </font>
    <font>
      <i val="true"/>
      <sz val="8"/>
      <color rgb="FF33333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8D08D"/>
        <bgColor rgb="FF99CCFF"/>
      </patternFill>
    </fill>
    <fill>
      <patternFill patternType="solid">
        <fgColor rgb="FFE2F0D9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23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3" xfId="23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23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8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4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5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4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4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2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7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9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4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justify" vertical="top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0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0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2" fillId="0" borderId="2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2" fillId="0" borderId="2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2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2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2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3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0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0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20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0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justify" vertical="top" textRotation="0" wrapText="true" indent="0" shrinkToFit="false"/>
      <protection locked="true" hidden="false"/>
    </xf>
    <xf numFmtId="172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72" fontId="2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3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3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_Tab. 8.2 risorse al 2022 " xfId="20"/>
    <cellStyle name="Migliaia_Tab. 8.3 risorse al 2023" xfId="21"/>
    <cellStyle name="Normale 10" xfId="22"/>
    <cellStyle name="Normale 3" xfId="23"/>
    <cellStyle name="Normale_Foglio1" xfId="24"/>
    <cellStyle name="Normale_Tab. 3 offerta per residenti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8D08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M4" activeCellId="0" sqref="M4"/>
    </sheetView>
  </sheetViews>
  <sheetFormatPr defaultRowHeight="15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1" width="12.86"/>
    <col collapsed="false" customWidth="true" hidden="false" outlineLevel="0" max="3" min="3" style="1" width="16.86"/>
    <col collapsed="false" customWidth="true" hidden="false" outlineLevel="0" max="4" min="4" style="1" width="13.86"/>
    <col collapsed="false" customWidth="true" hidden="false" outlineLevel="0" max="5" min="5" style="1" width="14.15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2" t="s">
        <v>0</v>
      </c>
      <c r="C1" s="2"/>
      <c r="D1" s="2" t="s">
        <v>1</v>
      </c>
      <c r="E1" s="2"/>
    </row>
    <row r="2" customFormat="false" ht="84" hidden="false" customHeight="true" outlineLevel="0" collapsed="false">
      <c r="A2" s="3"/>
      <c r="B2" s="4" t="s">
        <v>2</v>
      </c>
      <c r="C2" s="4" t="s">
        <v>3</v>
      </c>
      <c r="D2" s="4" t="s">
        <v>2</v>
      </c>
      <c r="E2" s="4" t="s">
        <v>3</v>
      </c>
    </row>
    <row r="3" customFormat="false" ht="15" hidden="false" customHeight="false" outlineLevel="0" collapsed="false">
      <c r="A3" s="5" t="s">
        <v>4</v>
      </c>
      <c r="B3" s="5" t="n">
        <v>4</v>
      </c>
      <c r="C3" s="5" t="n">
        <f aca="false">C4+C5+C6+C7</f>
        <v>722</v>
      </c>
      <c r="D3" s="5" t="n">
        <v>4</v>
      </c>
      <c r="E3" s="5" t="n">
        <f aca="false">E4+E5+E6+E7</f>
        <v>733</v>
      </c>
    </row>
    <row r="4" customFormat="false" ht="45" hidden="false" customHeight="false" outlineLevel="0" collapsed="false">
      <c r="A4" s="6" t="s">
        <v>5</v>
      </c>
      <c r="B4" s="7"/>
      <c r="C4" s="7" t="n">
        <v>270</v>
      </c>
      <c r="D4" s="7"/>
      <c r="E4" s="7" t="n">
        <v>270</v>
      </c>
    </row>
    <row r="5" customFormat="false" ht="75" hidden="false" customHeight="false" outlineLevel="0" collapsed="false">
      <c r="A5" s="6" t="s">
        <v>6</v>
      </c>
      <c r="B5" s="7"/>
      <c r="C5" s="7" t="n">
        <v>352</v>
      </c>
      <c r="D5" s="7"/>
      <c r="E5" s="7" t="n">
        <v>352</v>
      </c>
    </row>
    <row r="6" customFormat="false" ht="60" hidden="false" customHeight="false" outlineLevel="0" collapsed="false">
      <c r="A6" s="6" t="s">
        <v>7</v>
      </c>
      <c r="B6" s="7"/>
      <c r="C6" s="7" t="n">
        <v>80</v>
      </c>
      <c r="D6" s="7"/>
      <c r="E6" s="7" t="n">
        <v>91</v>
      </c>
    </row>
    <row r="7" customFormat="false" ht="75" hidden="false" customHeight="false" outlineLevel="0" collapsed="false">
      <c r="A7" s="6" t="s">
        <v>8</v>
      </c>
      <c r="B7" s="7"/>
      <c r="C7" s="7" t="n">
        <v>20</v>
      </c>
      <c r="D7" s="7"/>
      <c r="E7" s="7" t="n">
        <v>20</v>
      </c>
    </row>
    <row r="8" customFormat="false" ht="15" hidden="false" customHeight="false" outlineLevel="0" collapsed="false">
      <c r="A8" s="8"/>
    </row>
    <row r="9" customFormat="false" ht="15" hidden="false" customHeight="false" outlineLevel="0" collapsed="false">
      <c r="A9" s="8"/>
    </row>
    <row r="10" customFormat="false" ht="15" hidden="false" customHeight="false" outlineLevel="0" collapsed="false">
      <c r="A10" s="8"/>
    </row>
    <row r="11" customFormat="false" ht="15" hidden="false" customHeight="false" outlineLevel="0" collapsed="false">
      <c r="A11" s="8"/>
    </row>
    <row r="12" customFormat="false" ht="15" hidden="false" customHeight="false" outlineLevel="0" collapsed="false">
      <c r="A12" s="8"/>
    </row>
  </sheetData>
  <mergeCells count="2">
    <mergeCell ref="B1:C1"/>
    <mergeCell ref="D1: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9" activeCellId="0" sqref="I9"/>
    </sheetView>
  </sheetViews>
  <sheetFormatPr defaultRowHeight="15" zeroHeight="false" outlineLevelRow="0" outlineLevelCol="0"/>
  <cols>
    <col collapsed="false" customWidth="true" hidden="false" outlineLevel="0" max="1" min="1" style="0" width="24.15"/>
    <col collapsed="false" customWidth="true" hidden="false" outlineLevel="0" max="2" min="2" style="1" width="20.86"/>
    <col collapsed="false" customWidth="true" hidden="false" outlineLevel="0" max="3" min="3" style="1" width="18.71"/>
    <col collapsed="false" customWidth="true" hidden="false" outlineLevel="0" max="4" min="4" style="0" width="17.71"/>
    <col collapsed="false" customWidth="true" hidden="false" outlineLevel="0" max="5" min="5" style="0" width="16.71"/>
    <col collapsed="false" customWidth="true" hidden="false" outlineLevel="0" max="6" min="6" style="0" width="32.15"/>
    <col collapsed="false" customWidth="true" hidden="false" outlineLevel="0" max="1025" min="7" style="0" width="8.71"/>
  </cols>
  <sheetData>
    <row r="1" customFormat="false" ht="75" hidden="false" customHeight="false" outlineLevel="0" collapsed="false">
      <c r="A1" s="104"/>
      <c r="B1" s="6" t="s">
        <v>422</v>
      </c>
      <c r="C1" s="6" t="s">
        <v>423</v>
      </c>
      <c r="D1" s="105" t="s">
        <v>424</v>
      </c>
      <c r="E1" s="105" t="s">
        <v>425</v>
      </c>
      <c r="F1" s="105" t="s">
        <v>426</v>
      </c>
    </row>
    <row r="2" customFormat="false" ht="15" hidden="false" customHeight="false" outlineLevel="0" collapsed="false">
      <c r="A2" s="5" t="s">
        <v>427</v>
      </c>
      <c r="B2" s="106" t="n">
        <v>99280.24</v>
      </c>
      <c r="C2" s="106" t="n">
        <v>99280.24</v>
      </c>
      <c r="D2" s="107"/>
      <c r="E2" s="108"/>
      <c r="F2" s="104"/>
    </row>
    <row r="3" customFormat="false" ht="15" hidden="false" customHeight="false" outlineLevel="0" collapsed="false">
      <c r="A3" s="5" t="s">
        <v>428</v>
      </c>
      <c r="B3" s="106"/>
      <c r="C3" s="106"/>
      <c r="D3" s="107"/>
      <c r="E3" s="108"/>
      <c r="F3" s="104"/>
    </row>
    <row r="4" customFormat="false" ht="15" hidden="false" customHeight="false" outlineLevel="0" collapsed="false">
      <c r="A4" s="5" t="s">
        <v>429</v>
      </c>
      <c r="B4" s="106"/>
      <c r="C4" s="106"/>
      <c r="D4" s="107"/>
      <c r="E4" s="108"/>
      <c r="F4" s="104"/>
    </row>
    <row r="5" customFormat="false" ht="15" hidden="false" customHeight="false" outlineLevel="0" collapsed="false">
      <c r="A5" s="5" t="s">
        <v>430</v>
      </c>
      <c r="B5" s="106"/>
      <c r="C5" s="106"/>
      <c r="D5" s="107"/>
      <c r="E5" s="108"/>
      <c r="F5" s="104"/>
    </row>
    <row r="6" customFormat="false" ht="30" hidden="false" customHeight="false" outlineLevel="0" collapsed="false">
      <c r="A6" s="109" t="s">
        <v>431</v>
      </c>
      <c r="B6" s="110" t="n">
        <v>787.52</v>
      </c>
      <c r="C6" s="110" t="n">
        <v>9549.29</v>
      </c>
      <c r="D6" s="111" t="n">
        <f aca="false">B6-C6</f>
        <v>-8761.77</v>
      </c>
      <c r="E6" s="108" t="n">
        <v>1626.66</v>
      </c>
      <c r="F6" s="112" t="s">
        <v>432</v>
      </c>
    </row>
    <row r="7" customFormat="false" ht="30" hidden="false" customHeight="false" outlineLevel="0" collapsed="false">
      <c r="A7" s="109"/>
      <c r="B7" s="110"/>
      <c r="C7" s="110"/>
      <c r="D7" s="111"/>
      <c r="E7" s="108" t="n">
        <v>1683.44</v>
      </c>
      <c r="F7" s="112" t="s">
        <v>433</v>
      </c>
    </row>
    <row r="8" customFormat="false" ht="30" hidden="false" customHeight="false" outlineLevel="0" collapsed="false">
      <c r="A8" s="109"/>
      <c r="B8" s="110"/>
      <c r="C8" s="110"/>
      <c r="D8" s="111"/>
      <c r="E8" s="108" t="n">
        <v>5451.67</v>
      </c>
      <c r="F8" s="112" t="s">
        <v>434</v>
      </c>
    </row>
    <row r="9" customFormat="false" ht="45" hidden="false" customHeight="false" outlineLevel="0" collapsed="false">
      <c r="A9" s="5" t="s">
        <v>435</v>
      </c>
      <c r="B9" s="106"/>
      <c r="C9" s="106" t="n">
        <v>772</v>
      </c>
      <c r="D9" s="107" t="n">
        <f aca="false">B9-C9</f>
        <v>-772</v>
      </c>
      <c r="E9" s="108"/>
      <c r="F9" s="112" t="s">
        <v>436</v>
      </c>
    </row>
    <row r="10" customFormat="false" ht="72.4" hidden="false" customHeight="true" outlineLevel="0" collapsed="false">
      <c r="A10" s="109" t="s">
        <v>437</v>
      </c>
      <c r="B10" s="110" t="n">
        <v>7262.52</v>
      </c>
      <c r="C10" s="110" t="n">
        <v>14543.7</v>
      </c>
      <c r="D10" s="111" t="n">
        <f aca="false">B10-C10</f>
        <v>-7281.18</v>
      </c>
      <c r="E10" s="108" t="n">
        <v>6533.54</v>
      </c>
      <c r="F10" s="112" t="s">
        <v>438</v>
      </c>
    </row>
    <row r="11" customFormat="false" ht="29.85" hidden="false" customHeight="true" outlineLevel="0" collapsed="false">
      <c r="A11" s="109"/>
      <c r="B11" s="110"/>
      <c r="C11" s="110"/>
      <c r="D11" s="111"/>
      <c r="E11" s="108" t="n">
        <v>491.96</v>
      </c>
      <c r="F11" s="112" t="s">
        <v>439</v>
      </c>
    </row>
    <row r="12" customFormat="false" ht="46.35" hidden="false" customHeight="true" outlineLevel="0" collapsed="false">
      <c r="A12" s="109"/>
      <c r="B12" s="110"/>
      <c r="C12" s="110"/>
      <c r="D12" s="111"/>
      <c r="E12" s="108" t="n">
        <v>251.68</v>
      </c>
      <c r="F12" s="112" t="s">
        <v>440</v>
      </c>
    </row>
    <row r="13" customFormat="false" ht="29.85" hidden="false" customHeight="true" outlineLevel="0" collapsed="false">
      <c r="A13" s="109"/>
      <c r="B13" s="110"/>
      <c r="C13" s="110"/>
      <c r="D13" s="111"/>
      <c r="E13" s="108" t="n">
        <v>4</v>
      </c>
      <c r="F13" s="112" t="s">
        <v>441</v>
      </c>
    </row>
    <row r="14" customFormat="false" ht="30" hidden="false" customHeight="false" outlineLevel="0" collapsed="false">
      <c r="A14" s="109" t="s">
        <v>442</v>
      </c>
      <c r="B14" s="110" t="n">
        <v>65524.08</v>
      </c>
      <c r="C14" s="110" t="n">
        <v>29043.8</v>
      </c>
      <c r="D14" s="111" t="n">
        <f aca="false">B14-C14</f>
        <v>36480.28</v>
      </c>
      <c r="E14" s="108" t="n">
        <v>2480.28</v>
      </c>
      <c r="F14" s="112" t="s">
        <v>443</v>
      </c>
    </row>
    <row r="15" customFormat="false" ht="30" hidden="false" customHeight="false" outlineLevel="0" collapsed="false">
      <c r="A15" s="109"/>
      <c r="B15" s="110"/>
      <c r="C15" s="110"/>
      <c r="D15" s="111"/>
      <c r="E15" s="108" t="n">
        <v>34000</v>
      </c>
      <c r="F15" s="112" t="s">
        <v>444</v>
      </c>
    </row>
    <row r="16" customFormat="false" ht="15" hidden="false" customHeight="false" outlineLevel="0" collapsed="false">
      <c r="A16" s="5" t="s">
        <v>445</v>
      </c>
      <c r="B16" s="106"/>
      <c r="C16" s="106"/>
      <c r="D16" s="107"/>
      <c r="E16" s="108"/>
      <c r="F16" s="112"/>
    </row>
    <row r="17" customFormat="false" ht="15" hidden="false" customHeight="false" outlineLevel="0" collapsed="false">
      <c r="A17" s="5" t="s">
        <v>446</v>
      </c>
      <c r="B17" s="106"/>
      <c r="C17" s="106"/>
      <c r="D17" s="107"/>
      <c r="E17" s="108"/>
      <c r="F17" s="112"/>
    </row>
    <row r="18" customFormat="false" ht="75" hidden="false" customHeight="false" outlineLevel="0" collapsed="false">
      <c r="A18" s="5" t="s">
        <v>447</v>
      </c>
      <c r="B18" s="106" t="n">
        <v>50048.55</v>
      </c>
      <c r="C18" s="106" t="n">
        <v>2829.5</v>
      </c>
      <c r="D18" s="107" t="n">
        <f aca="false">B18-C18</f>
        <v>47219.05</v>
      </c>
      <c r="E18" s="108"/>
      <c r="F18" s="112" t="s">
        <v>448</v>
      </c>
    </row>
    <row r="19" customFormat="false" ht="15" hidden="false" customHeight="false" outlineLevel="0" collapsed="false">
      <c r="A19" s="5" t="s">
        <v>449</v>
      </c>
      <c r="B19" s="106" t="n">
        <v>8024.9</v>
      </c>
      <c r="C19" s="106" t="n">
        <v>8034.9</v>
      </c>
      <c r="D19" s="107" t="n">
        <f aca="false">B19-C19</f>
        <v>-10</v>
      </c>
      <c r="E19" s="108"/>
      <c r="F19" s="112" t="s">
        <v>441</v>
      </c>
    </row>
    <row r="20" customFormat="false" ht="15" hidden="false" customHeight="false" outlineLevel="0" collapsed="false">
      <c r="A20" s="5" t="s">
        <v>450</v>
      </c>
      <c r="B20" s="106"/>
      <c r="C20" s="106"/>
      <c r="D20" s="107"/>
      <c r="E20" s="108"/>
      <c r="F20" s="112"/>
    </row>
    <row r="21" customFormat="false" ht="30" hidden="false" customHeight="false" outlineLevel="0" collapsed="false">
      <c r="A21" s="109" t="s">
        <v>451</v>
      </c>
      <c r="B21" s="110" t="n">
        <v>250467.84</v>
      </c>
      <c r="C21" s="110" t="n">
        <v>333813.36</v>
      </c>
      <c r="D21" s="111" t="n">
        <f aca="false">B21-C21</f>
        <v>-83345.52</v>
      </c>
      <c r="E21" s="108" t="n">
        <v>47219.05</v>
      </c>
      <c r="F21" s="112" t="s">
        <v>452</v>
      </c>
    </row>
    <row r="22" customFormat="false" ht="30" hidden="false" customHeight="false" outlineLevel="0" collapsed="false">
      <c r="A22" s="109"/>
      <c r="B22" s="110"/>
      <c r="C22" s="110"/>
      <c r="D22" s="111"/>
      <c r="E22" s="108" t="n">
        <v>36082.46</v>
      </c>
      <c r="F22" s="112" t="s">
        <v>453</v>
      </c>
    </row>
    <row r="23" customFormat="false" ht="15" hidden="false" customHeight="false" outlineLevel="0" collapsed="false">
      <c r="A23" s="109"/>
      <c r="B23" s="110"/>
      <c r="C23" s="110"/>
      <c r="D23" s="111"/>
      <c r="E23" s="108" t="n">
        <v>36.63</v>
      </c>
      <c r="F23" s="112" t="s">
        <v>454</v>
      </c>
    </row>
    <row r="24" customFormat="false" ht="15" hidden="false" customHeight="false" outlineLevel="0" collapsed="false">
      <c r="A24" s="109"/>
      <c r="B24" s="110"/>
      <c r="C24" s="110"/>
      <c r="D24" s="111"/>
      <c r="E24" s="108" t="n">
        <v>7.22</v>
      </c>
      <c r="F24" s="112" t="s">
        <v>455</v>
      </c>
    </row>
    <row r="25" customFormat="false" ht="15" hidden="false" customHeight="false" outlineLevel="0" collapsed="false">
      <c r="A25" s="5" t="s">
        <v>456</v>
      </c>
      <c r="B25" s="106"/>
      <c r="C25" s="106"/>
      <c r="D25" s="107"/>
      <c r="E25" s="108"/>
      <c r="F25" s="112"/>
    </row>
    <row r="26" customFormat="false" ht="30" hidden="false" customHeight="false" outlineLevel="0" collapsed="false">
      <c r="A26" s="5" t="s">
        <v>457</v>
      </c>
      <c r="B26" s="106" t="n">
        <v>126866.47</v>
      </c>
      <c r="C26" s="106" t="n">
        <v>127056.56</v>
      </c>
      <c r="D26" s="107" t="n">
        <f aca="false">B26-C26</f>
        <v>-190.089999999997</v>
      </c>
      <c r="E26" s="108"/>
      <c r="F26" s="112" t="s">
        <v>458</v>
      </c>
    </row>
    <row r="27" customFormat="false" ht="15" hidden="false" customHeight="false" outlineLevel="0" collapsed="false">
      <c r="A27" s="5" t="s">
        <v>459</v>
      </c>
      <c r="B27" s="106"/>
      <c r="C27" s="106"/>
      <c r="D27" s="107"/>
      <c r="E27" s="108"/>
      <c r="F27" s="112"/>
    </row>
    <row r="28" customFormat="false" ht="15" hidden="false" customHeight="false" outlineLevel="0" collapsed="false">
      <c r="A28" s="5" t="s">
        <v>460</v>
      </c>
      <c r="B28" s="106"/>
      <c r="C28" s="106"/>
      <c r="D28" s="107"/>
      <c r="E28" s="108"/>
      <c r="F28" s="112"/>
    </row>
    <row r="29" customFormat="false" ht="15" hidden="false" customHeight="false" outlineLevel="0" collapsed="false">
      <c r="A29" s="5" t="s">
        <v>461</v>
      </c>
      <c r="B29" s="113" t="n">
        <f aca="false">SUM(B2:B28)</f>
        <v>608262.12</v>
      </c>
      <c r="C29" s="113" t="n">
        <f aca="false">SUM(C2:C28)</f>
        <v>624923.35</v>
      </c>
      <c r="D29" s="107" t="n">
        <f aca="false">SUM(D2:D28)</f>
        <v>-16661.23</v>
      </c>
      <c r="E29" s="108"/>
      <c r="F29" s="112"/>
    </row>
  </sheetData>
  <mergeCells count="16">
    <mergeCell ref="A6:A8"/>
    <mergeCell ref="B6:B8"/>
    <mergeCell ref="C6:C8"/>
    <mergeCell ref="D6:D8"/>
    <mergeCell ref="A10:A13"/>
    <mergeCell ref="B10:B13"/>
    <mergeCell ref="C10:C13"/>
    <mergeCell ref="D10:D13"/>
    <mergeCell ref="A14:A15"/>
    <mergeCell ref="B14:B15"/>
    <mergeCell ref="C14:C15"/>
    <mergeCell ref="D14:D15"/>
    <mergeCell ref="A21:A24"/>
    <mergeCell ref="B21:B24"/>
    <mergeCell ref="C21:C24"/>
    <mergeCell ref="D21:D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L4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3" zoomScalePageLayoutView="100" workbookViewId="0">
      <selection pane="topLeft" activeCell="D42" activeCellId="0" sqref="D42"/>
    </sheetView>
  </sheetViews>
  <sheetFormatPr defaultRowHeight="15" zeroHeight="false" outlineLevelRow="0" outlineLevelCol="0"/>
  <cols>
    <col collapsed="false" customWidth="true" hidden="false" outlineLevel="0" max="1" min="1" style="114" width="28.29"/>
    <col collapsed="false" customWidth="true" hidden="false" outlineLevel="0" max="2" min="2" style="115" width="9.71"/>
    <col collapsed="false" customWidth="true" hidden="false" outlineLevel="0" max="3" min="3" style="115" width="19.99"/>
    <col collapsed="false" customWidth="true" hidden="false" outlineLevel="0" max="4" min="4" style="115" width="10.58"/>
    <col collapsed="false" customWidth="true" hidden="false" outlineLevel="0" max="5" min="5" style="115" width="10.14"/>
    <col collapsed="false" customWidth="true" hidden="false" outlineLevel="0" max="6" min="6" style="115" width="13.14"/>
    <col collapsed="false" customWidth="true" hidden="false" outlineLevel="0" max="7" min="7" style="115" width="14.01"/>
    <col collapsed="false" customWidth="true" hidden="false" outlineLevel="0" max="8" min="8" style="116" width="9.14"/>
    <col collapsed="false" customWidth="true" hidden="false" outlineLevel="0" max="9" min="9" style="117" width="17.42"/>
    <col collapsed="false" customWidth="true" hidden="false" outlineLevel="0" max="1025" min="10" style="0" width="8.71"/>
  </cols>
  <sheetData>
    <row r="1" customFormat="false" ht="42.75" hidden="false" customHeight="false" outlineLevel="0" collapsed="false">
      <c r="A1" s="118" t="s">
        <v>462</v>
      </c>
      <c r="B1" s="118" t="s">
        <v>463</v>
      </c>
      <c r="C1" s="118" t="s">
        <v>464</v>
      </c>
      <c r="D1" s="118" t="s">
        <v>465</v>
      </c>
      <c r="E1" s="118" t="s">
        <v>466</v>
      </c>
      <c r="F1" s="118" t="s">
        <v>467</v>
      </c>
      <c r="G1" s="118" t="s">
        <v>468</v>
      </c>
      <c r="H1" s="118" t="s">
        <v>469</v>
      </c>
      <c r="I1" s="118" t="s">
        <v>470</v>
      </c>
    </row>
    <row r="2" customFormat="false" ht="15" hidden="false" customHeight="false" outlineLevel="0" collapsed="false">
      <c r="A2" s="119" t="s">
        <v>471</v>
      </c>
      <c r="B2" s="120"/>
      <c r="C2" s="120"/>
      <c r="D2" s="120"/>
      <c r="E2" s="120"/>
      <c r="F2" s="120"/>
      <c r="G2" s="120"/>
      <c r="H2" s="121"/>
      <c r="I2" s="122"/>
    </row>
    <row r="3" s="128" customFormat="true" ht="15" hidden="false" customHeight="false" outlineLevel="0" collapsed="false">
      <c r="A3" s="123" t="s">
        <v>472</v>
      </c>
      <c r="B3" s="124" t="n">
        <v>3</v>
      </c>
      <c r="C3" s="124"/>
      <c r="D3" s="125"/>
      <c r="E3" s="125"/>
      <c r="F3" s="125"/>
      <c r="G3" s="125"/>
      <c r="H3" s="126"/>
      <c r="I3" s="127"/>
    </row>
    <row r="4" customFormat="false" ht="15" hidden="false" customHeight="false" outlineLevel="0" collapsed="false">
      <c r="A4" s="129" t="s">
        <v>473</v>
      </c>
      <c r="B4" s="130"/>
      <c r="C4" s="130" t="s">
        <v>474</v>
      </c>
      <c r="D4" s="131" t="s">
        <v>475</v>
      </c>
      <c r="E4" s="132" t="s">
        <v>475</v>
      </c>
      <c r="F4" s="124"/>
      <c r="G4" s="132" t="s">
        <v>476</v>
      </c>
      <c r="H4" s="124"/>
      <c r="I4" s="132" t="s">
        <v>475</v>
      </c>
      <c r="J4" s="133"/>
      <c r="K4" s="134"/>
      <c r="L4" s="135"/>
    </row>
    <row r="5" customFormat="false" ht="15" hidden="false" customHeight="false" outlineLevel="0" collapsed="false">
      <c r="A5" s="129" t="s">
        <v>477</v>
      </c>
      <c r="B5" s="130"/>
      <c r="C5" s="130" t="s">
        <v>478</v>
      </c>
      <c r="D5" s="130" t="s">
        <v>475</v>
      </c>
      <c r="E5" s="130" t="s">
        <v>475</v>
      </c>
      <c r="F5" s="130"/>
      <c r="G5" s="130" t="s">
        <v>476</v>
      </c>
      <c r="H5" s="136"/>
      <c r="I5" s="137" t="s">
        <v>475</v>
      </c>
    </row>
    <row r="6" customFormat="false" ht="15" hidden="false" customHeight="false" outlineLevel="0" collapsed="false">
      <c r="A6" s="129" t="s">
        <v>479</v>
      </c>
      <c r="B6" s="130"/>
      <c r="C6" s="130" t="s">
        <v>480</v>
      </c>
      <c r="D6" s="130" t="s">
        <v>475</v>
      </c>
      <c r="E6" s="130" t="s">
        <v>475</v>
      </c>
      <c r="F6" s="130"/>
      <c r="G6" s="130" t="s">
        <v>476</v>
      </c>
      <c r="H6" s="136"/>
      <c r="I6" s="137" t="s">
        <v>475</v>
      </c>
    </row>
    <row r="7" customFormat="false" ht="25.5" hidden="false" customHeight="false" outlineLevel="0" collapsed="false">
      <c r="A7" s="129" t="s">
        <v>481</v>
      </c>
      <c r="B7" s="130"/>
      <c r="C7" s="130"/>
      <c r="D7" s="130"/>
      <c r="E7" s="130"/>
      <c r="F7" s="130"/>
      <c r="G7" s="130"/>
      <c r="H7" s="136"/>
      <c r="I7" s="137"/>
    </row>
    <row r="8" customFormat="false" ht="25.5" hidden="false" customHeight="false" outlineLevel="0" collapsed="false">
      <c r="A8" s="129" t="s">
        <v>482</v>
      </c>
      <c r="B8" s="130" t="s">
        <v>483</v>
      </c>
      <c r="C8" s="130" t="s">
        <v>484</v>
      </c>
      <c r="D8" s="130" t="s">
        <v>475</v>
      </c>
      <c r="E8" s="130" t="s">
        <v>475</v>
      </c>
      <c r="F8" s="130"/>
      <c r="G8" s="130" t="s">
        <v>476</v>
      </c>
      <c r="H8" s="136"/>
      <c r="I8" s="137" t="s">
        <v>475</v>
      </c>
    </row>
    <row r="9" customFormat="false" ht="25.5" hidden="false" customHeight="false" outlineLevel="0" collapsed="false">
      <c r="A9" s="129" t="s">
        <v>485</v>
      </c>
      <c r="B9" s="130"/>
      <c r="C9" s="130"/>
      <c r="D9" s="130"/>
      <c r="E9" s="130"/>
      <c r="F9" s="130"/>
      <c r="G9" s="130"/>
      <c r="H9" s="136"/>
      <c r="I9" s="137"/>
    </row>
    <row r="10" customFormat="false" ht="15" hidden="false" customHeight="false" outlineLevel="0" collapsed="false">
      <c r="A10" s="129" t="s">
        <v>486</v>
      </c>
      <c r="B10" s="138" t="s">
        <v>483</v>
      </c>
      <c r="C10" s="130" t="s">
        <v>487</v>
      </c>
      <c r="D10" s="130" t="s">
        <v>475</v>
      </c>
      <c r="E10" s="130" t="s">
        <v>475</v>
      </c>
      <c r="F10" s="130"/>
      <c r="G10" s="130" t="s">
        <v>476</v>
      </c>
      <c r="H10" s="139"/>
      <c r="I10" s="137" t="s">
        <v>475</v>
      </c>
    </row>
    <row r="11" customFormat="false" ht="25.5" hidden="false" customHeight="false" outlineLevel="0" collapsed="false">
      <c r="A11" s="129" t="s">
        <v>488</v>
      </c>
      <c r="B11" s="130"/>
      <c r="C11" s="130"/>
      <c r="D11" s="130"/>
      <c r="E11" s="130"/>
      <c r="F11" s="130"/>
      <c r="G11" s="130"/>
      <c r="H11" s="136"/>
      <c r="I11" s="137"/>
    </row>
    <row r="12" customFormat="false" ht="15" hidden="false" customHeight="false" outlineLevel="0" collapsed="false">
      <c r="A12" s="129" t="s">
        <v>489</v>
      </c>
      <c r="B12" s="130" t="s">
        <v>483</v>
      </c>
      <c r="C12" s="130" t="s">
        <v>490</v>
      </c>
      <c r="D12" s="130" t="s">
        <v>475</v>
      </c>
      <c r="E12" s="130" t="s">
        <v>475</v>
      </c>
      <c r="F12" s="130"/>
      <c r="G12" s="130" t="s">
        <v>476</v>
      </c>
      <c r="H12" s="136"/>
      <c r="I12" s="137" t="s">
        <v>475</v>
      </c>
    </row>
    <row r="13" customFormat="false" ht="15" hidden="false" customHeight="false" outlineLevel="0" collapsed="false">
      <c r="A13" s="119" t="s">
        <v>491</v>
      </c>
      <c r="B13" s="120"/>
      <c r="C13" s="120"/>
      <c r="D13" s="120"/>
      <c r="E13" s="120"/>
      <c r="F13" s="120"/>
      <c r="G13" s="120"/>
      <c r="H13" s="121"/>
      <c r="I13" s="122"/>
    </row>
    <row r="14" customFormat="false" ht="102" hidden="false" customHeight="false" outlineLevel="0" collapsed="false">
      <c r="A14" s="129" t="s">
        <v>492</v>
      </c>
      <c r="B14" s="140" t="n">
        <v>1</v>
      </c>
      <c r="C14" s="137" t="s">
        <v>493</v>
      </c>
      <c r="D14" s="132" t="s">
        <v>475</v>
      </c>
      <c r="E14" s="141" t="s">
        <v>475</v>
      </c>
      <c r="F14" s="141"/>
      <c r="G14" s="141" t="s">
        <v>475</v>
      </c>
      <c r="H14" s="142" t="s">
        <v>494</v>
      </c>
      <c r="I14" s="143"/>
    </row>
    <row r="15" customFormat="false" ht="51" hidden="false" customHeight="false" outlineLevel="0" collapsed="false">
      <c r="A15" s="129" t="s">
        <v>495</v>
      </c>
      <c r="B15" s="140"/>
      <c r="C15" s="137" t="s">
        <v>493</v>
      </c>
      <c r="D15" s="124"/>
      <c r="E15" s="140"/>
      <c r="F15" s="140"/>
      <c r="G15" s="140"/>
      <c r="H15" s="144"/>
      <c r="I15" s="143"/>
    </row>
    <row r="16" customFormat="false" ht="51" hidden="false" customHeight="false" outlineLevel="0" collapsed="false">
      <c r="A16" s="129" t="s">
        <v>496</v>
      </c>
      <c r="B16" s="140"/>
      <c r="C16" s="137" t="s">
        <v>493</v>
      </c>
      <c r="D16" s="124"/>
      <c r="E16" s="140"/>
      <c r="F16" s="140"/>
      <c r="G16" s="140"/>
      <c r="H16" s="144"/>
      <c r="I16" s="143"/>
    </row>
    <row r="17" customFormat="false" ht="15" hidden="false" customHeight="false" outlineLevel="0" collapsed="false">
      <c r="A17" s="129" t="s">
        <v>497</v>
      </c>
      <c r="B17" s="130" t="s">
        <v>483</v>
      </c>
      <c r="C17" s="137" t="s">
        <v>498</v>
      </c>
      <c r="D17" s="130" t="s">
        <v>475</v>
      </c>
      <c r="E17" s="130" t="s">
        <v>475</v>
      </c>
      <c r="F17" s="130" t="s">
        <v>476</v>
      </c>
      <c r="G17" s="130" t="s">
        <v>476</v>
      </c>
      <c r="H17" s="139"/>
      <c r="I17" s="137" t="s">
        <v>499</v>
      </c>
    </row>
    <row r="18" customFormat="false" ht="15" hidden="false" customHeight="false" outlineLevel="0" collapsed="false">
      <c r="A18" s="129" t="s">
        <v>500</v>
      </c>
      <c r="B18" s="130" t="s">
        <v>501</v>
      </c>
      <c r="C18" s="137"/>
      <c r="D18" s="130"/>
      <c r="E18" s="130"/>
      <c r="F18" s="130"/>
      <c r="G18" s="130"/>
      <c r="H18" s="139"/>
      <c r="I18" s="137"/>
    </row>
    <row r="19" customFormat="false" ht="25.5" hidden="false" customHeight="false" outlineLevel="0" collapsed="false">
      <c r="A19" s="129" t="s">
        <v>502</v>
      </c>
      <c r="B19" s="130"/>
      <c r="C19" s="137" t="s">
        <v>503</v>
      </c>
      <c r="D19" s="130" t="s">
        <v>475</v>
      </c>
      <c r="E19" s="130" t="s">
        <v>475</v>
      </c>
      <c r="F19" s="130"/>
      <c r="G19" s="130" t="s">
        <v>476</v>
      </c>
      <c r="H19" s="139"/>
      <c r="I19" s="137" t="s">
        <v>475</v>
      </c>
    </row>
    <row r="20" customFormat="false" ht="25.5" hidden="false" customHeight="false" outlineLevel="0" collapsed="false">
      <c r="A20" s="129" t="s">
        <v>504</v>
      </c>
      <c r="B20" s="130"/>
      <c r="C20" s="137" t="s">
        <v>505</v>
      </c>
      <c r="D20" s="130" t="s">
        <v>475</v>
      </c>
      <c r="E20" s="130" t="s">
        <v>475</v>
      </c>
      <c r="F20" s="130"/>
      <c r="G20" s="130" t="s">
        <v>476</v>
      </c>
      <c r="H20" s="139"/>
      <c r="I20" s="137" t="s">
        <v>475</v>
      </c>
    </row>
    <row r="21" customFormat="false" ht="25.5" hidden="false" customHeight="false" outlineLevel="0" collapsed="false">
      <c r="A21" s="129" t="s">
        <v>506</v>
      </c>
      <c r="B21" s="130"/>
      <c r="C21" s="137" t="s">
        <v>507</v>
      </c>
      <c r="D21" s="130" t="s">
        <v>475</v>
      </c>
      <c r="E21" s="130" t="s">
        <v>475</v>
      </c>
      <c r="F21" s="130"/>
      <c r="G21" s="130" t="s">
        <v>476</v>
      </c>
      <c r="H21" s="139"/>
      <c r="I21" s="137" t="s">
        <v>475</v>
      </c>
    </row>
    <row r="22" customFormat="false" ht="38.25" hidden="false" customHeight="false" outlineLevel="0" collapsed="false">
      <c r="A22" s="129" t="s">
        <v>508</v>
      </c>
      <c r="B22" s="130"/>
      <c r="C22" s="137" t="s">
        <v>509</v>
      </c>
      <c r="D22" s="130" t="s">
        <v>475</v>
      </c>
      <c r="E22" s="130" t="s">
        <v>475</v>
      </c>
      <c r="F22" s="130"/>
      <c r="G22" s="130" t="s">
        <v>476</v>
      </c>
      <c r="H22" s="139"/>
      <c r="I22" s="137" t="s">
        <v>475</v>
      </c>
    </row>
    <row r="23" customFormat="false" ht="25.5" hidden="false" customHeight="false" outlineLevel="0" collapsed="false">
      <c r="A23" s="129" t="s">
        <v>510</v>
      </c>
      <c r="B23" s="130"/>
      <c r="C23" s="137" t="s">
        <v>511</v>
      </c>
      <c r="D23" s="130" t="s">
        <v>475</v>
      </c>
      <c r="E23" s="130" t="s">
        <v>475</v>
      </c>
      <c r="F23" s="130"/>
      <c r="G23" s="130" t="s">
        <v>476</v>
      </c>
      <c r="H23" s="139"/>
      <c r="I23" s="137" t="s">
        <v>475</v>
      </c>
    </row>
    <row r="24" customFormat="false" ht="38.25" hidden="false" customHeight="false" outlineLevel="0" collapsed="false">
      <c r="A24" s="129" t="s">
        <v>512</v>
      </c>
      <c r="B24" s="130"/>
      <c r="C24" s="137" t="s">
        <v>513</v>
      </c>
      <c r="D24" s="130" t="s">
        <v>475</v>
      </c>
      <c r="E24" s="130" t="s">
        <v>475</v>
      </c>
      <c r="F24" s="130"/>
      <c r="G24" s="130" t="s">
        <v>476</v>
      </c>
      <c r="H24" s="139"/>
      <c r="I24" s="137" t="s">
        <v>475</v>
      </c>
    </row>
    <row r="25" customFormat="false" ht="38.25" hidden="false" customHeight="false" outlineLevel="0" collapsed="false">
      <c r="A25" s="129" t="s">
        <v>514</v>
      </c>
      <c r="B25" s="130"/>
      <c r="C25" s="137" t="s">
        <v>515</v>
      </c>
      <c r="D25" s="130" t="s">
        <v>475</v>
      </c>
      <c r="E25" s="130" t="s">
        <v>475</v>
      </c>
      <c r="F25" s="130"/>
      <c r="G25" s="130" t="s">
        <v>476</v>
      </c>
      <c r="H25" s="139"/>
      <c r="I25" s="137" t="s">
        <v>475</v>
      </c>
    </row>
    <row r="26" customFormat="false" ht="38.25" hidden="false" customHeight="false" outlineLevel="0" collapsed="false">
      <c r="A26" s="129" t="s">
        <v>516</v>
      </c>
      <c r="B26" s="130"/>
      <c r="C26" s="137" t="s">
        <v>517</v>
      </c>
      <c r="D26" s="130" t="s">
        <v>475</v>
      </c>
      <c r="E26" s="130" t="s">
        <v>475</v>
      </c>
      <c r="F26" s="130"/>
      <c r="G26" s="130" t="s">
        <v>476</v>
      </c>
      <c r="H26" s="139"/>
      <c r="I26" s="137" t="s">
        <v>475</v>
      </c>
    </row>
    <row r="27" customFormat="false" ht="25.5" hidden="false" customHeight="false" outlineLevel="0" collapsed="false">
      <c r="A27" s="129" t="s">
        <v>518</v>
      </c>
      <c r="B27" s="130"/>
      <c r="C27" s="137" t="s">
        <v>519</v>
      </c>
      <c r="D27" s="130" t="s">
        <v>475</v>
      </c>
      <c r="E27" s="130" t="s">
        <v>475</v>
      </c>
      <c r="F27" s="130"/>
      <c r="G27" s="130" t="s">
        <v>476</v>
      </c>
      <c r="H27" s="139"/>
      <c r="I27" s="137" t="s">
        <v>475</v>
      </c>
    </row>
    <row r="28" customFormat="false" ht="25.5" hidden="false" customHeight="false" outlineLevel="0" collapsed="false">
      <c r="A28" s="129" t="s">
        <v>518</v>
      </c>
      <c r="B28" s="130"/>
      <c r="C28" s="137" t="s">
        <v>520</v>
      </c>
      <c r="D28" s="130" t="s">
        <v>475</v>
      </c>
      <c r="E28" s="130" t="s">
        <v>475</v>
      </c>
      <c r="F28" s="130"/>
      <c r="G28" s="130" t="s">
        <v>476</v>
      </c>
      <c r="H28" s="139"/>
      <c r="I28" s="137" t="s">
        <v>475</v>
      </c>
    </row>
    <row r="29" customFormat="false" ht="38.25" hidden="false" customHeight="false" outlineLevel="0" collapsed="false">
      <c r="A29" s="129" t="s">
        <v>521</v>
      </c>
      <c r="B29" s="130"/>
      <c r="C29" s="137" t="s">
        <v>522</v>
      </c>
      <c r="D29" s="130" t="s">
        <v>475</v>
      </c>
      <c r="E29" s="130" t="s">
        <v>475</v>
      </c>
      <c r="F29" s="130"/>
      <c r="G29" s="130" t="s">
        <v>476</v>
      </c>
      <c r="H29" s="139"/>
      <c r="I29" s="137" t="s">
        <v>475</v>
      </c>
    </row>
    <row r="30" customFormat="false" ht="38.25" hidden="false" customHeight="false" outlineLevel="0" collapsed="false">
      <c r="A30" s="129" t="s">
        <v>523</v>
      </c>
      <c r="B30" s="130"/>
      <c r="C30" s="137" t="s">
        <v>524</v>
      </c>
      <c r="D30" s="130" t="s">
        <v>475</v>
      </c>
      <c r="E30" s="130" t="s">
        <v>475</v>
      </c>
      <c r="F30" s="130"/>
      <c r="G30" s="130" t="s">
        <v>476</v>
      </c>
      <c r="H30" s="139"/>
      <c r="I30" s="137" t="s">
        <v>475</v>
      </c>
    </row>
    <row r="31" customFormat="false" ht="38.25" hidden="false" customHeight="false" outlineLevel="0" collapsed="false">
      <c r="A31" s="129" t="s">
        <v>525</v>
      </c>
      <c r="B31" s="130"/>
      <c r="C31" s="137"/>
      <c r="D31" s="130"/>
      <c r="E31" s="130"/>
      <c r="F31" s="130"/>
      <c r="G31" s="130"/>
      <c r="H31" s="139"/>
      <c r="I31" s="137"/>
    </row>
    <row r="32" customFormat="false" ht="38.25" hidden="false" customHeight="false" outlineLevel="0" collapsed="false">
      <c r="A32" s="129" t="s">
        <v>526</v>
      </c>
      <c r="B32" s="130" t="s">
        <v>483</v>
      </c>
      <c r="C32" s="137" t="s">
        <v>527</v>
      </c>
      <c r="D32" s="130" t="s">
        <v>475</v>
      </c>
      <c r="E32" s="130" t="s">
        <v>475</v>
      </c>
      <c r="F32" s="130" t="s">
        <v>476</v>
      </c>
      <c r="G32" s="130" t="s">
        <v>476</v>
      </c>
      <c r="H32" s="139"/>
      <c r="I32" s="137" t="s">
        <v>499</v>
      </c>
    </row>
    <row r="33" customFormat="false" ht="76.5" hidden="false" customHeight="false" outlineLevel="0" collapsed="false">
      <c r="A33" s="129" t="s">
        <v>528</v>
      </c>
      <c r="B33" s="130"/>
      <c r="C33" s="137"/>
      <c r="D33" s="130"/>
      <c r="E33" s="130"/>
      <c r="F33" s="130"/>
      <c r="G33" s="130"/>
      <c r="H33" s="139"/>
      <c r="I33" s="137"/>
    </row>
    <row r="34" customFormat="false" ht="38.25" hidden="false" customHeight="false" outlineLevel="0" collapsed="false">
      <c r="A34" s="129" t="s">
        <v>529</v>
      </c>
      <c r="B34" s="130"/>
      <c r="C34" s="137"/>
      <c r="D34" s="130"/>
      <c r="E34" s="130"/>
      <c r="F34" s="130"/>
      <c r="G34" s="130"/>
      <c r="H34" s="139"/>
      <c r="I34" s="137"/>
    </row>
    <row r="35" customFormat="false" ht="63.75" hidden="false" customHeight="false" outlineLevel="0" collapsed="false">
      <c r="A35" s="129" t="s">
        <v>530</v>
      </c>
      <c r="B35" s="130" t="s">
        <v>483</v>
      </c>
      <c r="C35" s="137" t="s">
        <v>531</v>
      </c>
      <c r="D35" s="130" t="s">
        <v>532</v>
      </c>
      <c r="E35" s="130"/>
      <c r="F35" s="130" t="s">
        <v>475</v>
      </c>
      <c r="G35" s="130"/>
      <c r="H35" s="130"/>
      <c r="I35" s="130" t="s">
        <v>532</v>
      </c>
    </row>
    <row r="36" customFormat="false" ht="63.75" hidden="false" customHeight="false" outlineLevel="0" collapsed="false">
      <c r="A36" s="129" t="s">
        <v>533</v>
      </c>
      <c r="B36" s="130" t="s">
        <v>483</v>
      </c>
      <c r="C36" s="137" t="s">
        <v>534</v>
      </c>
      <c r="D36" s="130" t="s">
        <v>532</v>
      </c>
      <c r="E36" s="130"/>
      <c r="F36" s="130" t="s">
        <v>475</v>
      </c>
      <c r="G36" s="130"/>
      <c r="H36" s="130"/>
      <c r="I36" s="130" t="s">
        <v>532</v>
      </c>
    </row>
    <row r="37" customFormat="false" ht="63.75" hidden="false" customHeight="false" outlineLevel="0" collapsed="false">
      <c r="A37" s="129" t="s">
        <v>535</v>
      </c>
      <c r="B37" s="130"/>
      <c r="C37" s="137"/>
      <c r="D37" s="130"/>
      <c r="E37" s="130"/>
      <c r="F37" s="130"/>
      <c r="G37" s="130"/>
      <c r="H37" s="130"/>
      <c r="I37" s="137"/>
    </row>
    <row r="38" customFormat="false" ht="63.75" hidden="false" customHeight="false" outlineLevel="0" collapsed="false">
      <c r="A38" s="129" t="s">
        <v>536</v>
      </c>
      <c r="B38" s="130" t="s">
        <v>483</v>
      </c>
      <c r="C38" s="137" t="s">
        <v>537</v>
      </c>
      <c r="D38" s="130" t="s">
        <v>475</v>
      </c>
      <c r="E38" s="130" t="s">
        <v>475</v>
      </c>
      <c r="F38" s="130" t="s">
        <v>476</v>
      </c>
      <c r="G38" s="130" t="s">
        <v>476</v>
      </c>
      <c r="H38" s="139"/>
      <c r="I38" s="130" t="s">
        <v>475</v>
      </c>
    </row>
    <row r="39" customFormat="false" ht="63.75" hidden="false" customHeight="false" outlineLevel="0" collapsed="false">
      <c r="A39" s="129" t="s">
        <v>538</v>
      </c>
      <c r="B39" s="145"/>
      <c r="C39" s="145"/>
      <c r="D39" s="145"/>
      <c r="E39" s="145"/>
      <c r="F39" s="145"/>
      <c r="G39" s="145"/>
      <c r="H39" s="146"/>
      <c r="I39" s="147"/>
    </row>
    <row r="40" customFormat="false" ht="15" hidden="false" customHeight="false" outlineLevel="0" collapsed="false">
      <c r="A40" s="148" t="s">
        <v>461</v>
      </c>
      <c r="B40" s="149"/>
      <c r="C40" s="149"/>
      <c r="D40" s="149"/>
      <c r="E40" s="149"/>
      <c r="F40" s="149"/>
      <c r="G40" s="149"/>
      <c r="H40" s="150"/>
      <c r="I40" s="149"/>
    </row>
    <row r="42" customFormat="false" ht="15" hidden="false" customHeight="false" outlineLevel="0" collapsed="false">
      <c r="A42" s="114" t="s">
        <v>539</v>
      </c>
    </row>
    <row r="43" customFormat="false" ht="45" hidden="false" customHeight="false" outlineLevel="0" collapsed="false">
      <c r="A43" s="114" t="s">
        <v>540</v>
      </c>
    </row>
  </sheetData>
  <printOptions headings="false" gridLines="false" gridLinesSet="true" horizontalCentered="false" verticalCentered="false"/>
  <pageMargins left="0.590277777777778" right="0.433333333333333" top="0.698611111111111" bottom="0.717361111111111" header="0.433333333333333" footer="0.452083333333333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&amp;R&amp;"Times New Roman,Normale"&amp;12Tab. 8.1 cronoprogramma</oddHeader>
    <oddFooter>&amp;C&amp;"Times New Roman,Normale"&amp;12Pagina 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M4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6" zoomScalePageLayoutView="100" workbookViewId="0">
      <selection pane="topLeft" activeCell="M39" activeCellId="0" sqref="M39"/>
    </sheetView>
  </sheetViews>
  <sheetFormatPr defaultRowHeight="15" zeroHeight="false" outlineLevelRow="0" outlineLevelCol="0"/>
  <cols>
    <col collapsed="false" customWidth="true" hidden="false" outlineLevel="0" max="1" min="1" style="151" width="27.42"/>
    <col collapsed="false" customWidth="true" hidden="false" outlineLevel="0" max="2" min="2" style="152" width="6.01"/>
    <col collapsed="false" customWidth="true" hidden="false" outlineLevel="0" max="3" min="3" style="152" width="14.15"/>
    <col collapsed="false" customWidth="true" hidden="false" outlineLevel="0" max="5" min="4" style="152" width="13.43"/>
    <col collapsed="false" customWidth="true" hidden="false" outlineLevel="0" max="6" min="6" style="152" width="9.42"/>
    <col collapsed="false" customWidth="true" hidden="false" outlineLevel="0" max="7" min="7" style="152" width="9.58"/>
    <col collapsed="false" customWidth="true" hidden="false" outlineLevel="0" max="8" min="8" style="153" width="13.01"/>
    <col collapsed="false" customWidth="true" hidden="false" outlineLevel="0" max="9" min="9" style="152" width="13.29"/>
    <col collapsed="false" customWidth="true" hidden="false" outlineLevel="0" max="10" min="10" style="152" width="11.57"/>
    <col collapsed="false" customWidth="true" hidden="false" outlineLevel="0" max="11" min="11" style="153" width="10.29"/>
    <col collapsed="false" customWidth="true" hidden="false" outlineLevel="0" max="12" min="12" style="0" width="8.71"/>
    <col collapsed="false" customWidth="true" hidden="false" outlineLevel="0" max="13" min="13" style="154" width="24.15"/>
    <col collapsed="false" customWidth="true" hidden="false" outlineLevel="0" max="1025" min="14" style="0" width="8.71"/>
  </cols>
  <sheetData>
    <row r="1" customFormat="false" ht="87.2" hidden="false" customHeight="true" outlineLevel="0" collapsed="false">
      <c r="A1" s="155" t="s">
        <v>462</v>
      </c>
      <c r="B1" s="156" t="s">
        <v>541</v>
      </c>
      <c r="C1" s="155" t="s">
        <v>542</v>
      </c>
      <c r="D1" s="155" t="s">
        <v>543</v>
      </c>
      <c r="E1" s="155" t="s">
        <v>544</v>
      </c>
      <c r="F1" s="155" t="s">
        <v>545</v>
      </c>
      <c r="G1" s="155" t="s">
        <v>546</v>
      </c>
      <c r="H1" s="155" t="s">
        <v>547</v>
      </c>
      <c r="I1" s="155" t="s">
        <v>548</v>
      </c>
      <c r="J1" s="155" t="s">
        <v>549</v>
      </c>
      <c r="K1" s="155" t="s">
        <v>550</v>
      </c>
    </row>
    <row r="2" customFormat="false" ht="18" hidden="false" customHeight="true" outlineLevel="0" collapsed="false">
      <c r="A2" s="157" t="s">
        <v>471</v>
      </c>
      <c r="B2" s="158"/>
      <c r="C2" s="158"/>
      <c r="D2" s="159" t="n">
        <f aca="false">SUM(D3:D12)</f>
        <v>7186189</v>
      </c>
      <c r="E2" s="159" t="n">
        <f aca="false">SUM(E3:E12)</f>
        <v>1545433</v>
      </c>
      <c r="F2" s="159" t="n">
        <f aca="false">SUM(F3:F12)</f>
        <v>0</v>
      </c>
      <c r="G2" s="159" t="n">
        <f aca="false">SUM(G3:G12)</f>
        <v>0</v>
      </c>
      <c r="H2" s="159" t="n">
        <f aca="false">SUM(H3:H12)</f>
        <v>0</v>
      </c>
      <c r="I2" s="159" t="n">
        <f aca="false">SUM(I3:I12)</f>
        <v>28876.79</v>
      </c>
      <c r="J2" s="158"/>
      <c r="K2" s="121"/>
    </row>
    <row r="3" customFormat="false" ht="15" hidden="false" customHeight="false" outlineLevel="0" collapsed="false">
      <c r="A3" s="160" t="s">
        <v>472</v>
      </c>
      <c r="B3" s="130" t="s">
        <v>266</v>
      </c>
      <c r="C3" s="130"/>
      <c r="D3" s="130"/>
      <c r="E3" s="130"/>
      <c r="F3" s="130"/>
      <c r="G3" s="130"/>
      <c r="H3" s="136"/>
      <c r="I3" s="130"/>
      <c r="J3" s="130"/>
      <c r="K3" s="136"/>
    </row>
    <row r="4" customFormat="false" ht="25.5" hidden="false" customHeight="false" outlineLevel="0" collapsed="false">
      <c r="A4" s="160" t="s">
        <v>473</v>
      </c>
      <c r="B4" s="130"/>
      <c r="C4" s="130" t="s">
        <v>474</v>
      </c>
      <c r="D4" s="137" t="n">
        <v>1485300</v>
      </c>
      <c r="E4" s="137" t="n">
        <v>225550</v>
      </c>
      <c r="F4" s="130"/>
      <c r="G4" s="130"/>
      <c r="H4" s="136"/>
      <c r="I4" s="130"/>
      <c r="J4" s="130"/>
      <c r="K4" s="142" t="s">
        <v>551</v>
      </c>
    </row>
    <row r="5" customFormat="false" ht="25.5" hidden="false" customHeight="false" outlineLevel="0" collapsed="false">
      <c r="A5" s="160" t="s">
        <v>477</v>
      </c>
      <c r="B5" s="130"/>
      <c r="C5" s="130" t="s">
        <v>478</v>
      </c>
      <c r="D5" s="137" t="n">
        <v>1485300</v>
      </c>
      <c r="E5" s="137" t="n">
        <v>362900</v>
      </c>
      <c r="F5" s="130"/>
      <c r="G5" s="130"/>
      <c r="H5" s="136"/>
      <c r="I5" s="130"/>
      <c r="J5" s="130"/>
      <c r="K5" s="142" t="s">
        <v>551</v>
      </c>
    </row>
    <row r="6" customFormat="false" ht="25.5" hidden="false" customHeight="false" outlineLevel="0" collapsed="false">
      <c r="A6" s="160" t="s">
        <v>479</v>
      </c>
      <c r="B6" s="130"/>
      <c r="C6" s="130" t="s">
        <v>480</v>
      </c>
      <c r="D6" s="137" t="n">
        <v>1485300</v>
      </c>
      <c r="E6" s="137" t="n">
        <v>320100</v>
      </c>
      <c r="F6" s="130"/>
      <c r="G6" s="130"/>
      <c r="H6" s="136"/>
      <c r="I6" s="130"/>
      <c r="J6" s="130"/>
      <c r="K6" s="142" t="s">
        <v>551</v>
      </c>
    </row>
    <row r="7" customFormat="false" ht="25.5" hidden="false" customHeight="false" outlineLevel="0" collapsed="false">
      <c r="A7" s="160" t="s">
        <v>481</v>
      </c>
      <c r="B7" s="130"/>
      <c r="C7" s="130"/>
      <c r="D7" s="130"/>
      <c r="E7" s="130"/>
      <c r="F7" s="130"/>
      <c r="G7" s="130"/>
      <c r="H7" s="136"/>
      <c r="I7" s="130"/>
      <c r="J7" s="130"/>
      <c r="K7" s="136"/>
      <c r="M7" s="161"/>
    </row>
    <row r="8" customFormat="false" ht="63.75" hidden="false" customHeight="false" outlineLevel="0" collapsed="false">
      <c r="A8" s="160" t="s">
        <v>482</v>
      </c>
      <c r="B8" s="130" t="s">
        <v>483</v>
      </c>
      <c r="C8" s="130" t="s">
        <v>484</v>
      </c>
      <c r="D8" s="137" t="n">
        <v>173075</v>
      </c>
      <c r="E8" s="130"/>
      <c r="F8" s="130"/>
      <c r="G8" s="130"/>
      <c r="H8" s="136"/>
      <c r="I8" s="137" t="n">
        <v>28876.79</v>
      </c>
      <c r="J8" s="162" t="s">
        <v>552</v>
      </c>
      <c r="K8" s="142" t="s">
        <v>553</v>
      </c>
      <c r="M8" s="161"/>
    </row>
    <row r="9" customFormat="false" ht="25.5" hidden="false" customHeight="false" outlineLevel="0" collapsed="false">
      <c r="A9" s="160" t="s">
        <v>485</v>
      </c>
      <c r="B9" s="130"/>
      <c r="C9" s="130"/>
      <c r="D9" s="130"/>
      <c r="E9" s="130"/>
      <c r="F9" s="130"/>
      <c r="G9" s="130"/>
      <c r="H9" s="136"/>
      <c r="I9" s="130"/>
      <c r="J9" s="130"/>
      <c r="K9" s="136"/>
    </row>
    <row r="10" customFormat="false" ht="25.5" hidden="false" customHeight="false" outlineLevel="0" collapsed="false">
      <c r="A10" s="160" t="s">
        <v>486</v>
      </c>
      <c r="B10" s="163" t="s">
        <v>483</v>
      </c>
      <c r="C10" s="130" t="s">
        <v>487</v>
      </c>
      <c r="D10" s="137" t="n">
        <v>96716</v>
      </c>
      <c r="E10" s="130"/>
      <c r="F10" s="130"/>
      <c r="G10" s="130"/>
      <c r="H10" s="164"/>
      <c r="I10" s="130"/>
      <c r="J10" s="130"/>
      <c r="K10" s="142" t="s">
        <v>551</v>
      </c>
    </row>
    <row r="11" customFormat="false" ht="25.5" hidden="false" customHeight="false" outlineLevel="0" collapsed="false">
      <c r="A11" s="160" t="s">
        <v>488</v>
      </c>
      <c r="B11" s="130"/>
      <c r="C11" s="130"/>
      <c r="D11" s="130"/>
      <c r="E11" s="130"/>
      <c r="F11" s="130"/>
      <c r="G11" s="130"/>
      <c r="H11" s="136"/>
      <c r="I11" s="130"/>
      <c r="J11" s="130"/>
      <c r="K11" s="136"/>
    </row>
    <row r="12" customFormat="false" ht="38.25" hidden="false" customHeight="false" outlineLevel="0" collapsed="false">
      <c r="A12" s="160" t="s">
        <v>554</v>
      </c>
      <c r="B12" s="130" t="s">
        <v>483</v>
      </c>
      <c r="C12" s="130" t="s">
        <v>490</v>
      </c>
      <c r="D12" s="137" t="n">
        <v>2460498</v>
      </c>
      <c r="E12" s="137" t="n">
        <v>636883</v>
      </c>
      <c r="F12" s="130"/>
      <c r="G12" s="130"/>
      <c r="H12" s="136"/>
      <c r="I12" s="130"/>
      <c r="J12" s="130"/>
      <c r="K12" s="142" t="s">
        <v>551</v>
      </c>
    </row>
    <row r="13" customFormat="false" ht="15" hidden="false" customHeight="false" outlineLevel="0" collapsed="false">
      <c r="A13" s="157" t="s">
        <v>491</v>
      </c>
      <c r="B13" s="158"/>
      <c r="C13" s="158"/>
      <c r="D13" s="159" t="n">
        <f aca="false">SUM(D14:D39)</f>
        <v>15483980.74</v>
      </c>
      <c r="E13" s="159" t="n">
        <f aca="false">SUM(E14:E39)</f>
        <v>0</v>
      </c>
      <c r="F13" s="159" t="n">
        <f aca="false">SUM(F14:F39)</f>
        <v>0</v>
      </c>
      <c r="G13" s="159" t="n">
        <f aca="false">SUM(G14:G39)</f>
        <v>0</v>
      </c>
      <c r="H13" s="159" t="n">
        <f aca="false">SUM(H14:H39)</f>
        <v>1333518</v>
      </c>
      <c r="I13" s="159" t="n">
        <f aca="false">SUM(I14:I39)</f>
        <v>1654452.67</v>
      </c>
      <c r="J13" s="158"/>
      <c r="K13" s="121"/>
      <c r="M13" s="165"/>
    </row>
    <row r="14" customFormat="false" ht="51" hidden="false" customHeight="false" outlineLevel="0" collapsed="false">
      <c r="A14" s="160" t="s">
        <v>555</v>
      </c>
      <c r="B14" s="130" t="s">
        <v>483</v>
      </c>
      <c r="C14" s="137" t="s">
        <v>493</v>
      </c>
      <c r="D14" s="137" t="n">
        <v>4445060</v>
      </c>
      <c r="E14" s="130"/>
      <c r="F14" s="130"/>
      <c r="G14" s="130"/>
      <c r="H14" s="137" t="n">
        <v>1333518</v>
      </c>
      <c r="I14" s="130"/>
      <c r="J14" s="130"/>
      <c r="K14" s="166" t="s">
        <v>556</v>
      </c>
    </row>
    <row r="15" customFormat="false" ht="51" hidden="false" customHeight="false" outlineLevel="0" collapsed="false">
      <c r="A15" s="160" t="s">
        <v>557</v>
      </c>
      <c r="B15" s="130"/>
      <c r="C15" s="137" t="s">
        <v>493</v>
      </c>
      <c r="D15" s="130"/>
      <c r="E15" s="130"/>
      <c r="F15" s="130"/>
      <c r="G15" s="130"/>
      <c r="H15" s="164"/>
      <c r="I15" s="137" t="n">
        <v>1156406.93</v>
      </c>
      <c r="J15" s="162" t="s">
        <v>558</v>
      </c>
      <c r="K15" s="164"/>
    </row>
    <row r="16" customFormat="false" ht="57" hidden="false" customHeight="true" outlineLevel="0" collapsed="false">
      <c r="A16" s="160" t="s">
        <v>559</v>
      </c>
      <c r="B16" s="130"/>
      <c r="C16" s="137" t="s">
        <v>493</v>
      </c>
      <c r="D16" s="130"/>
      <c r="E16" s="130"/>
      <c r="F16" s="130"/>
      <c r="G16" s="130"/>
      <c r="H16" s="164"/>
      <c r="I16" s="137" t="n">
        <v>395634.51</v>
      </c>
      <c r="J16" s="162" t="s">
        <v>560</v>
      </c>
      <c r="K16" s="164"/>
    </row>
    <row r="17" customFormat="false" ht="25.5" hidden="false" customHeight="false" outlineLevel="0" collapsed="false">
      <c r="A17" s="160" t="s">
        <v>497</v>
      </c>
      <c r="B17" s="130" t="s">
        <v>483</v>
      </c>
      <c r="C17" s="137" t="s">
        <v>498</v>
      </c>
      <c r="D17" s="137" t="n">
        <v>3627869</v>
      </c>
      <c r="E17" s="130"/>
      <c r="F17" s="130"/>
      <c r="G17" s="130"/>
      <c r="H17" s="164"/>
      <c r="I17" s="130"/>
      <c r="J17" s="130"/>
      <c r="K17" s="142" t="s">
        <v>551</v>
      </c>
    </row>
    <row r="18" customFormat="false" ht="15" hidden="false" customHeight="false" outlineLevel="0" collapsed="false">
      <c r="A18" s="160" t="s">
        <v>500</v>
      </c>
      <c r="B18" s="130" t="s">
        <v>501</v>
      </c>
      <c r="C18" s="137"/>
      <c r="D18" s="130"/>
      <c r="E18" s="130"/>
      <c r="F18" s="130"/>
      <c r="G18" s="130"/>
      <c r="H18" s="164"/>
      <c r="I18" s="130"/>
      <c r="J18" s="130"/>
      <c r="K18" s="164"/>
    </row>
    <row r="19" customFormat="false" ht="25.5" hidden="false" customHeight="false" outlineLevel="0" collapsed="false">
      <c r="A19" s="160" t="s">
        <v>502</v>
      </c>
      <c r="B19" s="130"/>
      <c r="C19" s="137" t="s">
        <v>503</v>
      </c>
      <c r="D19" s="137" t="n">
        <v>1999580</v>
      </c>
      <c r="E19" s="130"/>
      <c r="F19" s="130"/>
      <c r="G19" s="130"/>
      <c r="H19" s="164"/>
      <c r="I19" s="130"/>
      <c r="J19" s="130"/>
      <c r="K19" s="142" t="s">
        <v>551</v>
      </c>
    </row>
    <row r="20" customFormat="false" ht="25.5" hidden="false" customHeight="false" outlineLevel="0" collapsed="false">
      <c r="A20" s="160" t="s">
        <v>504</v>
      </c>
      <c r="B20" s="130"/>
      <c r="C20" s="137" t="s">
        <v>505</v>
      </c>
      <c r="D20" s="137" t="n">
        <v>1999580</v>
      </c>
      <c r="E20" s="130"/>
      <c r="F20" s="130"/>
      <c r="G20" s="130"/>
      <c r="H20" s="164"/>
      <c r="I20" s="130"/>
      <c r="J20" s="130"/>
      <c r="K20" s="142" t="s">
        <v>551</v>
      </c>
    </row>
    <row r="21" customFormat="false" ht="25.5" hidden="false" customHeight="false" outlineLevel="0" collapsed="false">
      <c r="A21" s="160" t="s">
        <v>561</v>
      </c>
      <c r="B21" s="130"/>
      <c r="C21" s="137" t="s">
        <v>507</v>
      </c>
      <c r="D21" s="137" t="n">
        <v>274500</v>
      </c>
      <c r="E21" s="130"/>
      <c r="F21" s="130"/>
      <c r="G21" s="130"/>
      <c r="H21" s="164"/>
      <c r="I21" s="130"/>
      <c r="J21" s="130"/>
      <c r="K21" s="142" t="s">
        <v>551</v>
      </c>
    </row>
    <row r="22" customFormat="false" ht="38.25" hidden="false" customHeight="false" outlineLevel="0" collapsed="false">
      <c r="A22" s="160" t="s">
        <v>562</v>
      </c>
      <c r="B22" s="130"/>
      <c r="C22" s="137" t="s">
        <v>509</v>
      </c>
      <c r="D22" s="137" t="n">
        <v>280600</v>
      </c>
      <c r="E22" s="130"/>
      <c r="F22" s="130"/>
      <c r="G22" s="130"/>
      <c r="H22" s="164"/>
      <c r="I22" s="130"/>
      <c r="J22" s="130"/>
      <c r="K22" s="142" t="s">
        <v>551</v>
      </c>
    </row>
    <row r="23" customFormat="false" ht="26.1" hidden="false" customHeight="true" outlineLevel="0" collapsed="false">
      <c r="A23" s="160" t="s">
        <v>563</v>
      </c>
      <c r="B23" s="130"/>
      <c r="C23" s="137" t="s">
        <v>511</v>
      </c>
      <c r="D23" s="137" t="n">
        <v>82000</v>
      </c>
      <c r="E23" s="130"/>
      <c r="F23" s="130"/>
      <c r="G23" s="130"/>
      <c r="H23" s="164"/>
      <c r="I23" s="130"/>
      <c r="J23" s="130"/>
      <c r="K23" s="142" t="s">
        <v>551</v>
      </c>
    </row>
    <row r="24" customFormat="false" ht="25.5" hidden="false" customHeight="false" outlineLevel="0" collapsed="false">
      <c r="A24" s="160" t="s">
        <v>564</v>
      </c>
      <c r="B24" s="130"/>
      <c r="C24" s="137" t="s">
        <v>513</v>
      </c>
      <c r="D24" s="137" t="n">
        <v>82000</v>
      </c>
      <c r="E24" s="130"/>
      <c r="F24" s="130"/>
      <c r="G24" s="130"/>
      <c r="H24" s="164"/>
      <c r="I24" s="130"/>
      <c r="J24" s="130"/>
      <c r="K24" s="142" t="s">
        <v>551</v>
      </c>
    </row>
    <row r="25" customFormat="false" ht="27.4" hidden="false" customHeight="true" outlineLevel="0" collapsed="false">
      <c r="A25" s="160" t="s">
        <v>565</v>
      </c>
      <c r="B25" s="130"/>
      <c r="C25" s="137" t="s">
        <v>515</v>
      </c>
      <c r="D25" s="137" t="n">
        <v>604860</v>
      </c>
      <c r="E25" s="130"/>
      <c r="F25" s="130"/>
      <c r="G25" s="130"/>
      <c r="H25" s="164"/>
      <c r="I25" s="130"/>
      <c r="J25" s="130"/>
      <c r="K25" s="142" t="s">
        <v>551</v>
      </c>
    </row>
    <row r="26" customFormat="false" ht="28.9" hidden="false" customHeight="true" outlineLevel="0" collapsed="false">
      <c r="A26" s="160" t="s">
        <v>566</v>
      </c>
      <c r="B26" s="130"/>
      <c r="C26" s="137" t="s">
        <v>517</v>
      </c>
      <c r="D26" s="137" t="n">
        <v>244000</v>
      </c>
      <c r="E26" s="130"/>
      <c r="F26" s="130"/>
      <c r="G26" s="130"/>
      <c r="H26" s="164"/>
      <c r="I26" s="130"/>
      <c r="J26" s="130"/>
      <c r="K26" s="142" t="s">
        <v>551</v>
      </c>
    </row>
    <row r="27" customFormat="false" ht="38.25" hidden="false" customHeight="false" outlineLevel="0" collapsed="false">
      <c r="A27" s="160" t="s">
        <v>567</v>
      </c>
      <c r="B27" s="130"/>
      <c r="C27" s="137" t="s">
        <v>519</v>
      </c>
      <c r="D27" s="137" t="n">
        <v>244000</v>
      </c>
      <c r="E27" s="130"/>
      <c r="F27" s="130"/>
      <c r="G27" s="130"/>
      <c r="H27" s="164"/>
      <c r="I27" s="130"/>
      <c r="J27" s="130"/>
      <c r="K27" s="142" t="s">
        <v>551</v>
      </c>
    </row>
    <row r="28" customFormat="false" ht="38.25" hidden="false" customHeight="false" outlineLevel="0" collapsed="false">
      <c r="A28" s="160" t="s">
        <v>567</v>
      </c>
      <c r="B28" s="130"/>
      <c r="C28" s="137" t="s">
        <v>520</v>
      </c>
      <c r="D28" s="137" t="n">
        <v>244000</v>
      </c>
      <c r="E28" s="130"/>
      <c r="F28" s="130"/>
      <c r="G28" s="130"/>
      <c r="H28" s="164"/>
      <c r="I28" s="130"/>
      <c r="J28" s="130"/>
      <c r="K28" s="142" t="s">
        <v>551</v>
      </c>
    </row>
    <row r="29" customFormat="false" ht="38.25" hidden="false" customHeight="false" outlineLevel="0" collapsed="false">
      <c r="A29" s="160" t="s">
        <v>568</v>
      </c>
      <c r="B29" s="130"/>
      <c r="C29" s="137" t="s">
        <v>522</v>
      </c>
      <c r="D29" s="137" t="n">
        <v>82000</v>
      </c>
      <c r="E29" s="130"/>
      <c r="F29" s="130"/>
      <c r="G29" s="130"/>
      <c r="H29" s="164"/>
      <c r="I29" s="130"/>
      <c r="J29" s="130"/>
      <c r="K29" s="142" t="s">
        <v>551</v>
      </c>
    </row>
    <row r="30" customFormat="false" ht="51" hidden="false" customHeight="false" outlineLevel="0" collapsed="false">
      <c r="A30" s="160" t="s">
        <v>569</v>
      </c>
      <c r="B30" s="130"/>
      <c r="C30" s="137" t="s">
        <v>524</v>
      </c>
      <c r="D30" s="137" t="n">
        <v>82000</v>
      </c>
      <c r="E30" s="130"/>
      <c r="F30" s="130"/>
      <c r="G30" s="130"/>
      <c r="H30" s="164"/>
      <c r="I30" s="137" t="n">
        <v>80167.5</v>
      </c>
      <c r="J30" s="162" t="s">
        <v>570</v>
      </c>
      <c r="K30" s="142" t="s">
        <v>553</v>
      </c>
    </row>
    <row r="31" customFormat="false" ht="38.25" hidden="false" customHeight="false" outlineLevel="0" collapsed="false">
      <c r="A31" s="160" t="s">
        <v>525</v>
      </c>
      <c r="B31" s="130"/>
      <c r="C31" s="137"/>
      <c r="D31" s="130"/>
      <c r="E31" s="130"/>
      <c r="F31" s="130"/>
      <c r="G31" s="130"/>
      <c r="H31" s="164"/>
      <c r="I31" s="130"/>
      <c r="J31" s="130"/>
      <c r="K31" s="164"/>
    </row>
    <row r="32" customFormat="false" ht="38.25" hidden="false" customHeight="false" outlineLevel="0" collapsed="false">
      <c r="A32" s="160" t="s">
        <v>526</v>
      </c>
      <c r="B32" s="130" t="s">
        <v>483</v>
      </c>
      <c r="C32" s="137" t="s">
        <v>527</v>
      </c>
      <c r="D32" s="137" t="n">
        <v>975501</v>
      </c>
      <c r="E32" s="130"/>
      <c r="F32" s="130"/>
      <c r="G32" s="130"/>
      <c r="H32" s="164"/>
      <c r="I32" s="130"/>
      <c r="J32" s="130"/>
      <c r="K32" s="142" t="s">
        <v>551</v>
      </c>
    </row>
    <row r="33" customFormat="false" ht="76.5" hidden="false" customHeight="false" outlineLevel="0" collapsed="false">
      <c r="A33" s="160" t="s">
        <v>528</v>
      </c>
      <c r="B33" s="130"/>
      <c r="C33" s="137"/>
      <c r="D33" s="130"/>
      <c r="E33" s="130"/>
      <c r="F33" s="130"/>
      <c r="G33" s="130"/>
      <c r="H33" s="164"/>
      <c r="I33" s="130"/>
      <c r="J33" s="130"/>
      <c r="K33" s="164"/>
    </row>
    <row r="34" customFormat="false" ht="38.25" hidden="false" customHeight="false" outlineLevel="0" collapsed="false">
      <c r="A34" s="160" t="s">
        <v>529</v>
      </c>
      <c r="B34" s="130"/>
      <c r="C34" s="137"/>
      <c r="D34" s="130"/>
      <c r="E34" s="130"/>
      <c r="F34" s="130"/>
      <c r="G34" s="130"/>
      <c r="H34" s="164"/>
      <c r="I34" s="130"/>
      <c r="J34" s="130"/>
      <c r="K34" s="164"/>
    </row>
    <row r="35" customFormat="false" ht="93.75" hidden="false" customHeight="true" outlineLevel="0" collapsed="false">
      <c r="A35" s="160" t="s">
        <v>530</v>
      </c>
      <c r="B35" s="167" t="s">
        <v>483</v>
      </c>
      <c r="C35" s="168" t="s">
        <v>531</v>
      </c>
      <c r="D35" s="167"/>
      <c r="E35" s="115"/>
      <c r="F35" s="167" t="s">
        <v>539</v>
      </c>
      <c r="G35" s="169" t="s">
        <v>571</v>
      </c>
      <c r="H35" s="167" t="s">
        <v>572</v>
      </c>
      <c r="I35" s="168" t="n">
        <v>22243.73</v>
      </c>
      <c r="J35" s="169" t="s">
        <v>573</v>
      </c>
      <c r="K35" s="146"/>
    </row>
    <row r="36" customFormat="false" ht="76.5" hidden="false" customHeight="false" outlineLevel="0" collapsed="false">
      <c r="A36" s="160" t="s">
        <v>533</v>
      </c>
      <c r="B36" s="167"/>
      <c r="C36" s="168"/>
      <c r="D36" s="167"/>
      <c r="E36" s="167"/>
      <c r="F36" s="167"/>
      <c r="G36" s="167"/>
      <c r="H36" s="167"/>
      <c r="I36" s="167"/>
      <c r="J36" s="167"/>
      <c r="K36" s="167"/>
    </row>
    <row r="37" customFormat="false" ht="76.5" hidden="false" customHeight="false" outlineLevel="0" collapsed="false">
      <c r="A37" s="160" t="s">
        <v>535</v>
      </c>
      <c r="B37" s="167"/>
      <c r="C37" s="168"/>
      <c r="D37" s="167"/>
      <c r="E37" s="167"/>
      <c r="F37" s="167"/>
      <c r="G37" s="167"/>
      <c r="H37" s="167"/>
      <c r="I37" s="167"/>
      <c r="J37" s="167"/>
      <c r="K37" s="167"/>
    </row>
    <row r="38" customFormat="false" ht="63.75" hidden="false" customHeight="false" outlineLevel="0" collapsed="false">
      <c r="A38" s="160" t="s">
        <v>536</v>
      </c>
      <c r="B38" s="167" t="s">
        <v>483</v>
      </c>
      <c r="C38" s="168" t="s">
        <v>537</v>
      </c>
      <c r="D38" s="170" t="n">
        <v>216430.74</v>
      </c>
      <c r="E38" s="167"/>
      <c r="F38" s="167"/>
      <c r="G38" s="167"/>
      <c r="H38" s="139"/>
      <c r="I38" s="167"/>
      <c r="J38" s="167"/>
      <c r="K38" s="171" t="s">
        <v>574</v>
      </c>
    </row>
    <row r="39" customFormat="false" ht="63.75" hidden="false" customHeight="false" outlineLevel="0" collapsed="false">
      <c r="A39" s="160" t="s">
        <v>538</v>
      </c>
      <c r="B39" s="130"/>
      <c r="C39" s="137"/>
      <c r="D39" s="130"/>
      <c r="E39" s="130"/>
      <c r="F39" s="130"/>
      <c r="G39" s="130"/>
      <c r="H39" s="164"/>
      <c r="I39" s="130"/>
      <c r="J39" s="130"/>
      <c r="K39" s="164"/>
    </row>
    <row r="40" customFormat="false" ht="15" hidden="false" customHeight="false" outlineLevel="0" collapsed="false">
      <c r="A40" s="172" t="s">
        <v>461</v>
      </c>
      <c r="B40" s="149"/>
      <c r="C40" s="149"/>
      <c r="D40" s="149" t="n">
        <f aca="false">D2+D13</f>
        <v>22670169.74</v>
      </c>
      <c r="E40" s="149" t="n">
        <f aca="false">E2+E13</f>
        <v>1545433</v>
      </c>
      <c r="F40" s="149" t="n">
        <f aca="false">F2+F13</f>
        <v>0</v>
      </c>
      <c r="G40" s="149" t="n">
        <f aca="false">G2+G13</f>
        <v>0</v>
      </c>
      <c r="H40" s="149" t="n">
        <f aca="false">H2+H13</f>
        <v>1333518</v>
      </c>
      <c r="I40" s="149" t="n">
        <f aca="false">I2+I13</f>
        <v>1683329.46</v>
      </c>
      <c r="J40" s="149"/>
      <c r="K40" s="150"/>
    </row>
    <row r="42" customFormat="false" ht="15" hidden="false" customHeight="false" outlineLevel="0" collapsed="false">
      <c r="A42" s="114" t="s">
        <v>575</v>
      </c>
      <c r="B42" s="115"/>
      <c r="C42" s="115"/>
      <c r="D42" s="115"/>
      <c r="E42" s="115" t="s">
        <v>576</v>
      </c>
      <c r="F42" s="115"/>
      <c r="G42" s="115"/>
      <c r="H42" s="116"/>
      <c r="I42" s="115"/>
      <c r="J42" s="115"/>
      <c r="K42" s="116"/>
    </row>
    <row r="43" customFormat="false" ht="30" hidden="false" customHeight="false" outlineLevel="0" collapsed="false">
      <c r="A43" s="173" t="s">
        <v>577</v>
      </c>
      <c r="B43" s="115"/>
      <c r="C43" s="174" t="s">
        <v>578</v>
      </c>
      <c r="D43" s="174"/>
      <c r="E43" s="174"/>
      <c r="F43" s="174"/>
      <c r="G43" s="174"/>
      <c r="H43" s="174"/>
      <c r="I43" s="174"/>
      <c r="J43" s="174"/>
      <c r="K43" s="174"/>
    </row>
  </sheetData>
  <mergeCells count="1">
    <mergeCell ref="C43:K43"/>
  </mergeCells>
  <printOptions headings="false" gridLines="false" gridLinesSet="true" horizontalCentered="false" verticalCentered="false"/>
  <pageMargins left="0.354166666666667" right="0.236111111111111" top="0.434027777777778" bottom="0.511805555555556" header="0.511805555555555" footer="0.354166666666667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&amp;Rtab. 8.2 risorse al 2022</oddHeader>
    <oddFooter>&amp;C&amp;"Times New Roman,Normale"&amp;12Pagina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M4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6" zoomScalePageLayoutView="100" workbookViewId="0">
      <selection pane="topLeft" activeCell="E45" activeCellId="0" sqref="E45"/>
    </sheetView>
  </sheetViews>
  <sheetFormatPr defaultRowHeight="15" zeroHeight="false" outlineLevelRow="0" outlineLevelCol="0"/>
  <cols>
    <col collapsed="false" customWidth="true" hidden="false" outlineLevel="0" max="1" min="1" style="151" width="27.14"/>
    <col collapsed="false" customWidth="true" hidden="false" outlineLevel="0" max="2" min="2" style="152" width="6.15"/>
    <col collapsed="false" customWidth="true" hidden="false" outlineLevel="0" max="3" min="3" style="152" width="14.01"/>
    <col collapsed="false" customWidth="true" hidden="false" outlineLevel="0" max="4" min="4" style="152" width="14.15"/>
    <col collapsed="false" customWidth="true" hidden="false" outlineLevel="0" max="5" min="5" style="152" width="12.86"/>
    <col collapsed="false" customWidth="true" hidden="false" outlineLevel="0" max="6" min="6" style="152" width="11.14"/>
    <col collapsed="false" customWidth="true" hidden="false" outlineLevel="0" max="7" min="7" style="152" width="10.29"/>
    <col collapsed="false" customWidth="true" hidden="false" outlineLevel="0" max="8" min="8" style="152" width="13.01"/>
    <col collapsed="false" customWidth="true" hidden="false" outlineLevel="0" max="9" min="9" style="152" width="11.29"/>
    <col collapsed="false" customWidth="true" hidden="false" outlineLevel="0" max="10" min="10" style="152" width="10.42"/>
    <col collapsed="false" customWidth="true" hidden="false" outlineLevel="0" max="11" min="11" style="153" width="10.99"/>
    <col collapsed="false" customWidth="true" hidden="false" outlineLevel="0" max="12" min="12" style="0" width="8.71"/>
    <col collapsed="false" customWidth="true" hidden="false" outlineLevel="0" max="13" min="13" style="154" width="24.15"/>
    <col collapsed="false" customWidth="true" hidden="false" outlineLevel="0" max="1025" min="14" style="0" width="8.71"/>
  </cols>
  <sheetData>
    <row r="1" customFormat="false" ht="83.1" hidden="false" customHeight="true" outlineLevel="0" collapsed="false">
      <c r="A1" s="155" t="s">
        <v>462</v>
      </c>
      <c r="B1" s="156" t="s">
        <v>541</v>
      </c>
      <c r="C1" s="155" t="s">
        <v>542</v>
      </c>
      <c r="D1" s="155" t="s">
        <v>579</v>
      </c>
      <c r="E1" s="155" t="s">
        <v>580</v>
      </c>
      <c r="F1" s="155" t="s">
        <v>581</v>
      </c>
      <c r="G1" s="155" t="s">
        <v>546</v>
      </c>
      <c r="H1" s="155" t="s">
        <v>582</v>
      </c>
      <c r="I1" s="155" t="s">
        <v>583</v>
      </c>
      <c r="J1" s="155" t="s">
        <v>549</v>
      </c>
      <c r="K1" s="155" t="s">
        <v>550</v>
      </c>
    </row>
    <row r="2" customFormat="false" ht="18" hidden="false" customHeight="true" outlineLevel="0" collapsed="false">
      <c r="A2" s="157" t="s">
        <v>471</v>
      </c>
      <c r="B2" s="158"/>
      <c r="C2" s="158"/>
      <c r="D2" s="159" t="n">
        <f aca="false">SUM(D4:D12)</f>
        <v>7186189</v>
      </c>
      <c r="E2" s="159" t="n">
        <f aca="false">SUM(E4:E12)</f>
        <v>1545433</v>
      </c>
      <c r="F2" s="159" t="n">
        <f aca="false">SUM(F4:F12)</f>
        <v>0</v>
      </c>
      <c r="G2" s="159" t="n">
        <f aca="false">SUM(G4:G12)</f>
        <v>0</v>
      </c>
      <c r="H2" s="159" t="n">
        <f aca="false">SUM(H4:H12)</f>
        <v>708947.3</v>
      </c>
      <c r="I2" s="159" t="n">
        <f aca="false">SUM(I4:I12)</f>
        <v>84268.28</v>
      </c>
      <c r="J2" s="158"/>
      <c r="K2" s="121"/>
    </row>
    <row r="3" customFormat="false" ht="15" hidden="false" customHeight="false" outlineLevel="0" collapsed="false">
      <c r="A3" s="160" t="s">
        <v>472</v>
      </c>
      <c r="B3" s="130" t="s">
        <v>266</v>
      </c>
      <c r="C3" s="130"/>
      <c r="D3" s="130"/>
      <c r="E3" s="130"/>
      <c r="F3" s="130"/>
      <c r="G3" s="130"/>
      <c r="H3" s="130"/>
      <c r="I3" s="130"/>
      <c r="J3" s="130"/>
      <c r="K3" s="136"/>
    </row>
    <row r="4" customFormat="false" ht="15" hidden="false" customHeight="false" outlineLevel="0" collapsed="false">
      <c r="A4" s="160" t="s">
        <v>473</v>
      </c>
      <c r="B4" s="130"/>
      <c r="C4" s="130" t="s">
        <v>474</v>
      </c>
      <c r="D4" s="137" t="n">
        <v>1485300</v>
      </c>
      <c r="E4" s="137" t="n">
        <v>225550</v>
      </c>
      <c r="F4" s="130"/>
      <c r="G4" s="130"/>
      <c r="H4" s="137" t="n">
        <v>148530</v>
      </c>
      <c r="I4" s="137" t="n">
        <v>0</v>
      </c>
      <c r="J4" s="130"/>
      <c r="K4" s="136" t="s">
        <v>584</v>
      </c>
    </row>
    <row r="5" customFormat="false" ht="25.5" hidden="false" customHeight="false" outlineLevel="0" collapsed="false">
      <c r="A5" s="160" t="s">
        <v>477</v>
      </c>
      <c r="B5" s="130"/>
      <c r="C5" s="130" t="s">
        <v>478</v>
      </c>
      <c r="D5" s="137" t="n">
        <v>1485300</v>
      </c>
      <c r="E5" s="137" t="n">
        <v>362900</v>
      </c>
      <c r="F5" s="130"/>
      <c r="G5" s="130"/>
      <c r="H5" s="137" t="n">
        <v>148530</v>
      </c>
      <c r="I5" s="137" t="n">
        <v>16906.76</v>
      </c>
      <c r="J5" s="162" t="s">
        <v>585</v>
      </c>
      <c r="K5" s="136" t="s">
        <v>584</v>
      </c>
    </row>
    <row r="6" customFormat="false" ht="25.5" hidden="false" customHeight="false" outlineLevel="0" collapsed="false">
      <c r="A6" s="160" t="s">
        <v>479</v>
      </c>
      <c r="B6" s="130"/>
      <c r="C6" s="130" t="s">
        <v>480</v>
      </c>
      <c r="D6" s="137" t="n">
        <v>1485300</v>
      </c>
      <c r="E6" s="137" t="n">
        <v>320100</v>
      </c>
      <c r="F6" s="130"/>
      <c r="G6" s="130"/>
      <c r="H6" s="137" t="n">
        <v>148530</v>
      </c>
      <c r="I6" s="137" t="n">
        <v>10404.16</v>
      </c>
      <c r="J6" s="162" t="s">
        <v>585</v>
      </c>
      <c r="K6" s="136" t="s">
        <v>584</v>
      </c>
    </row>
    <row r="7" customFormat="false" ht="25.5" hidden="false" customHeight="false" outlineLevel="0" collapsed="false">
      <c r="A7" s="160" t="s">
        <v>481</v>
      </c>
      <c r="B7" s="130"/>
      <c r="C7" s="130"/>
      <c r="D7" s="130"/>
      <c r="E7" s="130"/>
      <c r="F7" s="130"/>
      <c r="G7" s="130"/>
      <c r="H7" s="130"/>
      <c r="I7" s="130"/>
      <c r="J7" s="130"/>
      <c r="K7" s="136"/>
      <c r="M7" s="161"/>
    </row>
    <row r="8" customFormat="false" ht="76.5" hidden="false" customHeight="false" outlineLevel="0" collapsed="false">
      <c r="A8" s="160" t="s">
        <v>482</v>
      </c>
      <c r="B8" s="130" t="s">
        <v>483</v>
      </c>
      <c r="C8" s="130" t="s">
        <v>484</v>
      </c>
      <c r="D8" s="137" t="n">
        <v>173075</v>
      </c>
      <c r="E8" s="130"/>
      <c r="F8" s="130"/>
      <c r="G8" s="130"/>
      <c r="H8" s="137" t="n">
        <v>17307.5</v>
      </c>
      <c r="I8" s="137" t="n">
        <v>41160.8</v>
      </c>
      <c r="J8" s="162" t="s">
        <v>586</v>
      </c>
      <c r="K8" s="142" t="s">
        <v>553</v>
      </c>
      <c r="M8" s="161"/>
    </row>
    <row r="9" customFormat="false" ht="25.5" hidden="false" customHeight="false" outlineLevel="0" collapsed="false">
      <c r="A9" s="160" t="s">
        <v>485</v>
      </c>
      <c r="B9" s="130"/>
      <c r="C9" s="130"/>
      <c r="D9" s="130"/>
      <c r="E9" s="130"/>
      <c r="F9" s="130"/>
      <c r="G9" s="130"/>
      <c r="H9" s="137"/>
      <c r="I9" s="137"/>
      <c r="J9" s="130"/>
      <c r="K9" s="136"/>
    </row>
    <row r="10" customFormat="false" ht="15" hidden="false" customHeight="false" outlineLevel="0" collapsed="false">
      <c r="A10" s="160" t="s">
        <v>486</v>
      </c>
      <c r="B10" s="163" t="s">
        <v>483</v>
      </c>
      <c r="C10" s="130" t="s">
        <v>487</v>
      </c>
      <c r="D10" s="137" t="n">
        <v>96716</v>
      </c>
      <c r="E10" s="130"/>
      <c r="F10" s="130"/>
      <c r="G10" s="130"/>
      <c r="H10" s="137" t="n">
        <v>0</v>
      </c>
      <c r="I10" s="137" t="n">
        <v>0</v>
      </c>
      <c r="J10" s="130"/>
      <c r="K10" s="164"/>
    </row>
    <row r="11" customFormat="false" ht="25.5" hidden="false" customHeight="false" outlineLevel="0" collapsed="false">
      <c r="A11" s="160" t="s">
        <v>488</v>
      </c>
      <c r="B11" s="130"/>
      <c r="C11" s="130"/>
      <c r="D11" s="130"/>
      <c r="E11" s="130"/>
      <c r="F11" s="130"/>
      <c r="G11" s="130"/>
      <c r="H11" s="137"/>
      <c r="I11" s="137"/>
      <c r="J11" s="130"/>
      <c r="K11" s="136"/>
    </row>
    <row r="12" customFormat="false" ht="38.25" hidden="false" customHeight="false" outlineLevel="0" collapsed="false">
      <c r="A12" s="160" t="s">
        <v>554</v>
      </c>
      <c r="B12" s="130" t="s">
        <v>483</v>
      </c>
      <c r="C12" s="130" t="s">
        <v>490</v>
      </c>
      <c r="D12" s="137" t="n">
        <v>2460498</v>
      </c>
      <c r="E12" s="137" t="n">
        <v>636883</v>
      </c>
      <c r="F12" s="130"/>
      <c r="G12" s="130"/>
      <c r="H12" s="137" t="n">
        <v>246049.8</v>
      </c>
      <c r="I12" s="137" t="n">
        <v>15796.56</v>
      </c>
      <c r="J12" s="162" t="s">
        <v>587</v>
      </c>
      <c r="K12" s="136" t="s">
        <v>584</v>
      </c>
    </row>
    <row r="13" customFormat="false" ht="15" hidden="false" customHeight="false" outlineLevel="0" collapsed="false">
      <c r="A13" s="157" t="s">
        <v>491</v>
      </c>
      <c r="B13" s="158"/>
      <c r="C13" s="158"/>
      <c r="D13" s="159" t="n">
        <f aca="false">SUM(D14:D39)</f>
        <v>15483980.74</v>
      </c>
      <c r="E13" s="159" t="n">
        <f aca="false">SUM(E14:E39)</f>
        <v>0</v>
      </c>
      <c r="F13" s="159" t="n">
        <f aca="false">SUM(F14:F39)</f>
        <v>43013.07</v>
      </c>
      <c r="G13" s="159" t="n">
        <f aca="false">SUM(G14:G39)</f>
        <v>0</v>
      </c>
      <c r="H13" s="159" t="n">
        <f aca="false">SUM(H14:H39)</f>
        <v>0</v>
      </c>
      <c r="I13" s="159" t="n">
        <f aca="false">SUM(I14:I39)</f>
        <v>2261990.99</v>
      </c>
      <c r="J13" s="158"/>
      <c r="K13" s="121"/>
      <c r="M13" s="165"/>
    </row>
    <row r="14" customFormat="false" ht="51" hidden="false" customHeight="false" outlineLevel="0" collapsed="false">
      <c r="A14" s="160" t="s">
        <v>555</v>
      </c>
      <c r="B14" s="130" t="s">
        <v>483</v>
      </c>
      <c r="C14" s="137" t="s">
        <v>493</v>
      </c>
      <c r="D14" s="137" t="n">
        <v>4445060</v>
      </c>
      <c r="E14" s="130"/>
      <c r="F14" s="130"/>
      <c r="G14" s="130"/>
      <c r="H14" s="130"/>
      <c r="I14" s="130"/>
      <c r="J14" s="130"/>
      <c r="K14" s="164"/>
    </row>
    <row r="15" customFormat="false" ht="51" hidden="false" customHeight="false" outlineLevel="0" collapsed="false">
      <c r="A15" s="160" t="s">
        <v>557</v>
      </c>
      <c r="B15" s="130"/>
      <c r="C15" s="137" t="s">
        <v>493</v>
      </c>
      <c r="D15" s="130"/>
      <c r="E15" s="130"/>
      <c r="F15" s="130"/>
      <c r="G15" s="130"/>
      <c r="H15" s="130"/>
      <c r="I15" s="137" t="n">
        <v>462981.91</v>
      </c>
      <c r="J15" s="162" t="s">
        <v>558</v>
      </c>
      <c r="K15" s="164"/>
    </row>
    <row r="16" customFormat="false" ht="51" hidden="false" customHeight="false" outlineLevel="0" collapsed="false">
      <c r="A16" s="160" t="s">
        <v>559</v>
      </c>
      <c r="B16" s="130"/>
      <c r="C16" s="137" t="s">
        <v>493</v>
      </c>
      <c r="D16" s="130"/>
      <c r="E16" s="130"/>
      <c r="F16" s="130"/>
      <c r="G16" s="130"/>
      <c r="H16" s="130"/>
      <c r="I16" s="137" t="n">
        <v>1024.8</v>
      </c>
      <c r="J16" s="162" t="s">
        <v>588</v>
      </c>
      <c r="K16" s="166" t="s">
        <v>589</v>
      </c>
    </row>
    <row r="17" customFormat="false" ht="127.5" hidden="false" customHeight="false" outlineLevel="0" collapsed="false">
      <c r="A17" s="160" t="s">
        <v>497</v>
      </c>
      <c r="B17" s="130" t="s">
        <v>483</v>
      </c>
      <c r="C17" s="137" t="s">
        <v>498</v>
      </c>
      <c r="D17" s="137" t="n">
        <v>3627869</v>
      </c>
      <c r="E17" s="130"/>
      <c r="F17" s="130"/>
      <c r="G17" s="130"/>
      <c r="H17" s="130"/>
      <c r="I17" s="137" t="n">
        <v>975143.43</v>
      </c>
      <c r="J17" s="162" t="s">
        <v>590</v>
      </c>
      <c r="K17" s="166" t="s">
        <v>591</v>
      </c>
    </row>
    <row r="18" customFormat="false" ht="15" hidden="false" customHeight="false" outlineLevel="0" collapsed="false">
      <c r="A18" s="160" t="s">
        <v>500</v>
      </c>
      <c r="B18" s="130" t="s">
        <v>501</v>
      </c>
      <c r="C18" s="137"/>
      <c r="D18" s="130"/>
      <c r="E18" s="130"/>
      <c r="F18" s="130"/>
      <c r="G18" s="130"/>
      <c r="H18" s="130"/>
      <c r="I18" s="130"/>
      <c r="J18" s="130"/>
      <c r="K18" s="164"/>
    </row>
    <row r="19" customFormat="false" ht="25.5" hidden="false" customHeight="false" outlineLevel="0" collapsed="false">
      <c r="A19" s="160" t="s">
        <v>502</v>
      </c>
      <c r="B19" s="130"/>
      <c r="C19" s="137" t="s">
        <v>503</v>
      </c>
      <c r="D19" s="137" t="n">
        <v>1999580</v>
      </c>
      <c r="E19" s="130"/>
      <c r="F19" s="130"/>
      <c r="G19" s="130"/>
      <c r="H19" s="137" t="n">
        <v>0</v>
      </c>
      <c r="I19" s="137" t="n">
        <v>0</v>
      </c>
      <c r="J19" s="137"/>
      <c r="K19" s="164"/>
    </row>
    <row r="20" customFormat="false" ht="25.5" hidden="false" customHeight="false" outlineLevel="0" collapsed="false">
      <c r="A20" s="160" t="s">
        <v>504</v>
      </c>
      <c r="B20" s="130"/>
      <c r="C20" s="137" t="s">
        <v>505</v>
      </c>
      <c r="D20" s="137" t="n">
        <v>1999580</v>
      </c>
      <c r="E20" s="130"/>
      <c r="F20" s="130"/>
      <c r="G20" s="130"/>
      <c r="H20" s="137" t="n">
        <v>0</v>
      </c>
      <c r="I20" s="137" t="n">
        <v>0</v>
      </c>
      <c r="J20" s="137"/>
      <c r="K20" s="164"/>
    </row>
    <row r="21" customFormat="false" ht="25.5" hidden="false" customHeight="false" outlineLevel="0" collapsed="false">
      <c r="A21" s="160" t="s">
        <v>561</v>
      </c>
      <c r="B21" s="130"/>
      <c r="C21" s="137" t="s">
        <v>507</v>
      </c>
      <c r="D21" s="137" t="n">
        <v>274500</v>
      </c>
      <c r="E21" s="130"/>
      <c r="F21" s="130"/>
      <c r="G21" s="130"/>
      <c r="H21" s="137" t="n">
        <v>0</v>
      </c>
      <c r="I21" s="137" t="n">
        <v>170190</v>
      </c>
      <c r="J21" s="162" t="s">
        <v>592</v>
      </c>
      <c r="K21" s="164"/>
    </row>
    <row r="22" customFormat="false" ht="51" hidden="false" customHeight="false" outlineLevel="0" collapsed="false">
      <c r="A22" s="160" t="s">
        <v>562</v>
      </c>
      <c r="B22" s="130"/>
      <c r="C22" s="137" t="s">
        <v>509</v>
      </c>
      <c r="D22" s="137" t="n">
        <v>280600</v>
      </c>
      <c r="E22" s="130"/>
      <c r="F22" s="130"/>
      <c r="G22" s="130"/>
      <c r="H22" s="137" t="n">
        <v>0</v>
      </c>
      <c r="I22" s="137" t="n">
        <v>273646</v>
      </c>
      <c r="J22" s="162" t="s">
        <v>593</v>
      </c>
      <c r="K22" s="166" t="s">
        <v>591</v>
      </c>
    </row>
    <row r="23" customFormat="false" ht="51" hidden="false" customHeight="false" outlineLevel="0" collapsed="false">
      <c r="A23" s="160" t="s">
        <v>563</v>
      </c>
      <c r="B23" s="130"/>
      <c r="C23" s="137" t="s">
        <v>511</v>
      </c>
      <c r="D23" s="137" t="n">
        <v>82000</v>
      </c>
      <c r="E23" s="130"/>
      <c r="F23" s="130"/>
      <c r="G23" s="130"/>
      <c r="H23" s="137" t="n">
        <v>0</v>
      </c>
      <c r="I23" s="137" t="n">
        <v>70410.9</v>
      </c>
      <c r="J23" s="162" t="s">
        <v>570</v>
      </c>
      <c r="K23" s="166" t="s">
        <v>591</v>
      </c>
    </row>
    <row r="24" customFormat="false" ht="63.75" hidden="false" customHeight="false" outlineLevel="0" collapsed="false">
      <c r="A24" s="160" t="s">
        <v>564</v>
      </c>
      <c r="B24" s="130"/>
      <c r="C24" s="137" t="s">
        <v>513</v>
      </c>
      <c r="D24" s="137" t="n">
        <v>82000</v>
      </c>
      <c r="E24" s="130"/>
      <c r="F24" s="130"/>
      <c r="G24" s="130"/>
      <c r="H24" s="137" t="n">
        <v>0</v>
      </c>
      <c r="I24" s="137" t="n">
        <v>30157.05</v>
      </c>
      <c r="J24" s="162" t="s">
        <v>594</v>
      </c>
      <c r="K24" s="166" t="s">
        <v>591</v>
      </c>
    </row>
    <row r="25" customFormat="false" ht="38.25" hidden="false" customHeight="false" outlineLevel="0" collapsed="false">
      <c r="A25" s="160" t="s">
        <v>595</v>
      </c>
      <c r="B25" s="130"/>
      <c r="C25" s="137" t="s">
        <v>515</v>
      </c>
      <c r="D25" s="137" t="n">
        <v>604860</v>
      </c>
      <c r="E25" s="130"/>
      <c r="F25" s="130"/>
      <c r="G25" s="130"/>
      <c r="H25" s="137" t="n">
        <v>0</v>
      </c>
      <c r="I25" s="137" t="n">
        <v>0</v>
      </c>
      <c r="J25" s="130"/>
      <c r="K25" s="164"/>
    </row>
    <row r="26" customFormat="false" ht="89.25" hidden="false" customHeight="false" outlineLevel="0" collapsed="false">
      <c r="A26" s="160" t="s">
        <v>566</v>
      </c>
      <c r="B26" s="130"/>
      <c r="C26" s="137" t="s">
        <v>517</v>
      </c>
      <c r="D26" s="137" t="n">
        <v>244000</v>
      </c>
      <c r="E26" s="130"/>
      <c r="F26" s="130"/>
      <c r="G26" s="130"/>
      <c r="H26" s="137" t="n">
        <v>0</v>
      </c>
      <c r="I26" s="137" t="n">
        <v>198372</v>
      </c>
      <c r="J26" s="162" t="s">
        <v>596</v>
      </c>
      <c r="K26" s="166" t="s">
        <v>591</v>
      </c>
    </row>
    <row r="27" customFormat="false" ht="38.25" hidden="false" customHeight="false" outlineLevel="0" collapsed="false">
      <c r="A27" s="160" t="s">
        <v>567</v>
      </c>
      <c r="B27" s="130"/>
      <c r="C27" s="137" t="s">
        <v>519</v>
      </c>
      <c r="D27" s="137" t="n">
        <v>244000</v>
      </c>
      <c r="E27" s="130"/>
      <c r="F27" s="130"/>
      <c r="G27" s="130"/>
      <c r="H27" s="137" t="n">
        <v>0</v>
      </c>
      <c r="I27" s="137" t="n">
        <v>0</v>
      </c>
      <c r="J27" s="130"/>
      <c r="K27" s="164"/>
    </row>
    <row r="28" customFormat="false" ht="38.25" hidden="false" customHeight="false" outlineLevel="0" collapsed="false">
      <c r="A28" s="160" t="s">
        <v>567</v>
      </c>
      <c r="B28" s="130"/>
      <c r="C28" s="137" t="s">
        <v>520</v>
      </c>
      <c r="D28" s="137" t="n">
        <v>244000</v>
      </c>
      <c r="E28" s="130"/>
      <c r="F28" s="130"/>
      <c r="G28" s="130"/>
      <c r="H28" s="137" t="n">
        <v>0</v>
      </c>
      <c r="I28" s="137" t="n">
        <v>0</v>
      </c>
      <c r="J28" s="130"/>
      <c r="K28" s="164"/>
    </row>
    <row r="29" customFormat="false" ht="51" hidden="false" customHeight="false" outlineLevel="0" collapsed="false">
      <c r="A29" s="160" t="s">
        <v>568</v>
      </c>
      <c r="B29" s="130"/>
      <c r="C29" s="137" t="s">
        <v>522</v>
      </c>
      <c r="D29" s="137" t="n">
        <v>82000</v>
      </c>
      <c r="E29" s="130"/>
      <c r="F29" s="130"/>
      <c r="G29" s="130"/>
      <c r="H29" s="137" t="n">
        <v>0</v>
      </c>
      <c r="I29" s="137" t="n">
        <v>39186</v>
      </c>
      <c r="J29" s="162" t="s">
        <v>570</v>
      </c>
      <c r="K29" s="166" t="s">
        <v>591</v>
      </c>
    </row>
    <row r="30" customFormat="false" ht="38.25" hidden="false" customHeight="false" outlineLevel="0" collapsed="false">
      <c r="A30" s="160" t="s">
        <v>569</v>
      </c>
      <c r="B30" s="130"/>
      <c r="C30" s="137" t="s">
        <v>524</v>
      </c>
      <c r="D30" s="137" t="n">
        <v>82000</v>
      </c>
      <c r="E30" s="130"/>
      <c r="F30" s="130"/>
      <c r="G30" s="130"/>
      <c r="H30" s="137" t="n">
        <v>0</v>
      </c>
      <c r="I30" s="137" t="n">
        <v>0</v>
      </c>
      <c r="J30" s="162" t="s">
        <v>597</v>
      </c>
      <c r="K30" s="166" t="s">
        <v>591</v>
      </c>
    </row>
    <row r="31" customFormat="false" ht="38.25" hidden="false" customHeight="false" outlineLevel="0" collapsed="false">
      <c r="A31" s="160" t="s">
        <v>525</v>
      </c>
      <c r="B31" s="130"/>
      <c r="C31" s="137"/>
      <c r="D31" s="130"/>
      <c r="E31" s="130"/>
      <c r="F31" s="130"/>
      <c r="G31" s="130"/>
      <c r="H31" s="130"/>
      <c r="I31" s="130"/>
      <c r="J31" s="130"/>
      <c r="K31" s="164"/>
    </row>
    <row r="32" customFormat="false" ht="38.25" hidden="false" customHeight="false" outlineLevel="0" collapsed="false">
      <c r="A32" s="160" t="s">
        <v>526</v>
      </c>
      <c r="B32" s="130" t="s">
        <v>483</v>
      </c>
      <c r="C32" s="137" t="s">
        <v>527</v>
      </c>
      <c r="D32" s="137" t="n">
        <v>975501</v>
      </c>
      <c r="E32" s="130"/>
      <c r="F32" s="130"/>
      <c r="G32" s="130"/>
      <c r="H32" s="137" t="n">
        <v>0</v>
      </c>
      <c r="I32" s="137" t="n">
        <v>0</v>
      </c>
      <c r="J32" s="130"/>
      <c r="K32" s="166" t="s">
        <v>551</v>
      </c>
    </row>
    <row r="33" customFormat="false" ht="76.5" hidden="false" customHeight="false" outlineLevel="0" collapsed="false">
      <c r="A33" s="160" t="s">
        <v>528</v>
      </c>
      <c r="B33" s="130"/>
      <c r="C33" s="137"/>
      <c r="D33" s="130"/>
      <c r="E33" s="130"/>
      <c r="F33" s="130"/>
      <c r="G33" s="130"/>
      <c r="H33" s="130"/>
      <c r="I33" s="130"/>
      <c r="J33" s="130"/>
      <c r="K33" s="164"/>
    </row>
    <row r="34" customFormat="false" ht="38.25" hidden="false" customHeight="false" outlineLevel="0" collapsed="false">
      <c r="A34" s="160" t="s">
        <v>529</v>
      </c>
      <c r="B34" s="130"/>
      <c r="C34" s="137"/>
      <c r="D34" s="130"/>
      <c r="E34" s="130"/>
      <c r="F34" s="130"/>
      <c r="G34" s="130"/>
      <c r="H34" s="130"/>
      <c r="I34" s="130"/>
      <c r="J34" s="130"/>
      <c r="K34" s="164"/>
    </row>
    <row r="35" customFormat="false" ht="72.75" hidden="false" customHeight="true" outlineLevel="0" collapsed="false">
      <c r="A35" s="160" t="s">
        <v>530</v>
      </c>
      <c r="B35" s="175" t="s">
        <v>483</v>
      </c>
      <c r="C35" s="176" t="s">
        <v>531</v>
      </c>
      <c r="D35" s="175"/>
      <c r="E35" s="115"/>
      <c r="F35" s="177" t="n">
        <v>32522.03</v>
      </c>
      <c r="G35" s="178" t="s">
        <v>571</v>
      </c>
      <c r="H35" s="175" t="s">
        <v>572</v>
      </c>
      <c r="I35" s="176" t="n">
        <v>40878.9</v>
      </c>
      <c r="J35" s="178" t="s">
        <v>573</v>
      </c>
      <c r="K35" s="171" t="s">
        <v>598</v>
      </c>
    </row>
    <row r="36" customFormat="false" ht="89.25" hidden="false" customHeight="false" outlineLevel="0" collapsed="false">
      <c r="A36" s="160" t="s">
        <v>533</v>
      </c>
      <c r="B36" s="175" t="s">
        <v>483</v>
      </c>
      <c r="C36" s="176" t="s">
        <v>534</v>
      </c>
      <c r="D36" s="176"/>
      <c r="E36" s="175"/>
      <c r="F36" s="177" t="n">
        <v>10491.04</v>
      </c>
      <c r="G36" s="178" t="s">
        <v>571</v>
      </c>
      <c r="H36" s="175" t="s">
        <v>572</v>
      </c>
      <c r="I36" s="176" t="s">
        <v>599</v>
      </c>
      <c r="J36" s="175"/>
      <c r="K36" s="171" t="s">
        <v>598</v>
      </c>
    </row>
    <row r="37" customFormat="false" ht="76.5" hidden="false" customHeight="false" outlineLevel="0" collapsed="false">
      <c r="A37" s="160" t="s">
        <v>535</v>
      </c>
      <c r="B37" s="175"/>
      <c r="C37" s="176"/>
      <c r="D37" s="179"/>
      <c r="E37" s="175"/>
      <c r="F37" s="175"/>
      <c r="G37" s="175"/>
      <c r="H37" s="175"/>
      <c r="I37" s="176"/>
      <c r="J37" s="175"/>
      <c r="K37" s="175"/>
    </row>
    <row r="38" customFormat="false" ht="63.75" hidden="false" customHeight="false" outlineLevel="0" collapsed="false">
      <c r="A38" s="160" t="s">
        <v>536</v>
      </c>
      <c r="B38" s="175" t="s">
        <v>483</v>
      </c>
      <c r="C38" s="176" t="s">
        <v>537</v>
      </c>
      <c r="D38" s="180" t="n">
        <v>216430.74</v>
      </c>
      <c r="E38" s="175"/>
      <c r="F38" s="175"/>
      <c r="G38" s="175"/>
      <c r="H38" s="139"/>
      <c r="I38" s="175"/>
      <c r="J38" s="175"/>
      <c r="K38" s="171" t="s">
        <v>600</v>
      </c>
    </row>
    <row r="39" customFormat="false" ht="63.75" hidden="false" customHeight="false" outlineLevel="0" collapsed="false">
      <c r="A39" s="160" t="s">
        <v>538</v>
      </c>
      <c r="B39" s="130"/>
      <c r="C39" s="137"/>
      <c r="D39" s="130"/>
      <c r="E39" s="130"/>
      <c r="F39" s="130"/>
      <c r="G39" s="130"/>
      <c r="H39" s="130"/>
      <c r="I39" s="130"/>
      <c r="J39" s="130"/>
      <c r="K39" s="164"/>
    </row>
    <row r="40" customFormat="false" ht="15" hidden="false" customHeight="false" outlineLevel="0" collapsed="false">
      <c r="A40" s="172" t="s">
        <v>461</v>
      </c>
      <c r="B40" s="149"/>
      <c r="C40" s="149"/>
      <c r="D40" s="149" t="n">
        <f aca="false">D2+D13</f>
        <v>22670169.74</v>
      </c>
      <c r="E40" s="149" t="n">
        <f aca="false">E2+E13</f>
        <v>1545433</v>
      </c>
      <c r="F40" s="149" t="n">
        <f aca="false">F2+F13</f>
        <v>43013.07</v>
      </c>
      <c r="G40" s="149" t="n">
        <f aca="false">G2+G13</f>
        <v>0</v>
      </c>
      <c r="H40" s="149" t="n">
        <f aca="false">H2+H13</f>
        <v>708947.3</v>
      </c>
      <c r="I40" s="149" t="n">
        <f aca="false">I2+I13</f>
        <v>2346259.27</v>
      </c>
      <c r="J40" s="149"/>
      <c r="K40" s="150"/>
    </row>
    <row r="42" customFormat="false" ht="30" hidden="false" customHeight="false" outlineLevel="0" collapsed="false">
      <c r="A42" s="114" t="s">
        <v>601</v>
      </c>
      <c r="B42" s="115"/>
      <c r="C42" s="115"/>
      <c r="D42" s="115"/>
      <c r="E42" s="115" t="s">
        <v>602</v>
      </c>
      <c r="F42" s="181"/>
      <c r="G42" s="115"/>
      <c r="H42" s="115"/>
      <c r="I42" s="115"/>
      <c r="J42" s="115"/>
      <c r="K42" s="116"/>
    </row>
    <row r="43" customFormat="false" ht="30" hidden="false" customHeight="false" outlineLevel="0" collapsed="false">
      <c r="A43" s="173" t="s">
        <v>577</v>
      </c>
      <c r="B43" s="115"/>
      <c r="C43" s="174" t="s">
        <v>603</v>
      </c>
      <c r="D43" s="174"/>
      <c r="E43" s="174"/>
      <c r="F43" s="174"/>
      <c r="G43" s="174"/>
      <c r="H43" s="174"/>
      <c r="I43" s="174"/>
      <c r="J43" s="174"/>
      <c r="K43" s="174"/>
    </row>
    <row r="44" customFormat="false" ht="30" hidden="false" customHeight="false" outlineLevel="0" collapsed="false">
      <c r="A44" s="114" t="s">
        <v>604</v>
      </c>
      <c r="B44" s="115"/>
      <c r="C44" s="115"/>
      <c r="D44" s="181"/>
      <c r="E44" s="115"/>
      <c r="F44" s="115"/>
      <c r="G44" s="115"/>
      <c r="H44" s="115"/>
      <c r="I44" s="115"/>
      <c r="J44" s="115"/>
      <c r="K44" s="116"/>
    </row>
  </sheetData>
  <mergeCells count="1">
    <mergeCell ref="C43:K43"/>
  </mergeCells>
  <printOptions headings="false" gridLines="false" gridLinesSet="true" horizontalCentered="false" verticalCentered="false"/>
  <pageMargins left="0.39375" right="0.0784722222222222" top="0.472222222222222" bottom="0.590972222222222" header="0.511805555555555" footer="0.433333333333333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&amp;C&amp;"Times New Roman,Normale"&amp;12Pagina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3" activeCellId="0" sqref="K3"/>
    </sheetView>
  </sheetViews>
  <sheetFormatPr defaultRowHeight="15" zeroHeight="false" outlineLevelRow="0" outlineLevelCol="0"/>
  <cols>
    <col collapsed="false" customWidth="true" hidden="false" outlineLevel="0" max="5" min="1" style="1" width="28.29"/>
    <col collapsed="false" customWidth="true" hidden="false" outlineLevel="0" max="6" min="6" style="1" width="26"/>
    <col collapsed="false" customWidth="true" hidden="false" outlineLevel="0" max="8" min="7" style="1" width="24.57"/>
    <col collapsed="false" customWidth="true" hidden="false" outlineLevel="0" max="9" min="9" style="1" width="19.14"/>
    <col collapsed="false" customWidth="true" hidden="false" outlineLevel="0" max="10" min="10" style="1" width="18"/>
    <col collapsed="false" customWidth="true" hidden="false" outlineLevel="0" max="11" min="11" style="1" width="19.29"/>
    <col collapsed="false" customWidth="true" hidden="false" outlineLevel="0" max="12" min="12" style="1" width="19.71"/>
    <col collapsed="false" customWidth="true" hidden="false" outlineLevel="0" max="1025" min="13" style="0" width="8.71"/>
  </cols>
  <sheetData>
    <row r="1" customFormat="false" ht="15" hidden="false" customHeight="false" outlineLevel="0" collapsed="false">
      <c r="A1" s="9"/>
      <c r="B1" s="9"/>
      <c r="C1" s="9"/>
      <c r="D1" s="9"/>
      <c r="E1" s="10" t="n">
        <v>2019</v>
      </c>
      <c r="F1" s="10"/>
      <c r="G1" s="10"/>
      <c r="H1" s="10"/>
      <c r="I1" s="10"/>
      <c r="J1" s="10"/>
      <c r="K1" s="10"/>
      <c r="L1" s="9"/>
    </row>
    <row r="2" customFormat="false" ht="45" hidden="false" customHeight="false" outlineLevel="0" collapsed="false">
      <c r="A2" s="9" t="s">
        <v>9</v>
      </c>
      <c r="B2" s="9" t="s">
        <v>10</v>
      </c>
      <c r="C2" s="9" t="s">
        <v>11</v>
      </c>
      <c r="D2" s="11" t="s">
        <v>12</v>
      </c>
      <c r="E2" s="12" t="s">
        <v>13</v>
      </c>
      <c r="F2" s="12" t="s">
        <v>14</v>
      </c>
      <c r="G2" s="12" t="s">
        <v>15</v>
      </c>
      <c r="H2" s="12" t="s">
        <v>16</v>
      </c>
      <c r="I2" s="13" t="s">
        <v>17</v>
      </c>
      <c r="J2" s="13" t="s">
        <v>18</v>
      </c>
      <c r="K2" s="13" t="s">
        <v>19</v>
      </c>
      <c r="L2" s="9"/>
    </row>
    <row r="3" customFormat="false" ht="15.75" hidden="false" customHeight="false" outlineLevel="0" collapsed="false">
      <c r="A3" s="14" t="s">
        <v>20</v>
      </c>
      <c r="B3" s="14" t="s">
        <v>21</v>
      </c>
      <c r="C3" s="14" t="s">
        <v>22</v>
      </c>
      <c r="D3" s="11" t="s">
        <v>23</v>
      </c>
      <c r="E3" s="15" t="n">
        <v>0.983498349834984</v>
      </c>
      <c r="F3" s="15" t="n">
        <v>0.395348837209302</v>
      </c>
      <c r="G3" s="15" t="n">
        <v>0.254716981132075</v>
      </c>
      <c r="H3" s="16" t="n">
        <v>0.686468646864686</v>
      </c>
      <c r="I3" s="16" t="n">
        <v>12.2873218304576</v>
      </c>
      <c r="J3" s="16" t="n">
        <v>67.7603773584906</v>
      </c>
      <c r="K3" s="16" t="n">
        <v>66.5019011406844</v>
      </c>
      <c r="L3" s="9"/>
    </row>
    <row r="4" customFormat="false" ht="15.75" hidden="false" customHeight="false" outlineLevel="0" collapsed="false">
      <c r="A4" s="14" t="s">
        <v>20</v>
      </c>
      <c r="B4" s="14" t="s">
        <v>24</v>
      </c>
      <c r="C4" s="14" t="s">
        <v>25</v>
      </c>
      <c r="D4" s="11" t="s">
        <v>26</v>
      </c>
      <c r="E4" s="15" t="n">
        <v>0.897435897435897</v>
      </c>
      <c r="F4" s="15" t="n">
        <v>0.678260869565217</v>
      </c>
      <c r="G4" s="15" t="n">
        <v>0.183333333333333</v>
      </c>
      <c r="H4" s="16" t="n">
        <v>1.66666666666667</v>
      </c>
      <c r="I4" s="16" t="n">
        <v>8.4695652173913</v>
      </c>
      <c r="J4" s="16" t="n">
        <v>60.6083333333333</v>
      </c>
      <c r="K4" s="16" t="n">
        <v>58.5465587044534</v>
      </c>
      <c r="L4" s="9"/>
    </row>
    <row r="5" customFormat="false" ht="15.75" hidden="false" customHeight="false" outlineLevel="0" collapsed="false">
      <c r="A5" s="14" t="s">
        <v>20</v>
      </c>
      <c r="B5" s="14" t="s">
        <v>27</v>
      </c>
      <c r="C5" s="14" t="s">
        <v>28</v>
      </c>
      <c r="D5" s="11" t="s">
        <v>29</v>
      </c>
      <c r="E5" s="15" t="n">
        <v>0.8</v>
      </c>
      <c r="F5" s="15" t="n">
        <v>0.808163265306122</v>
      </c>
      <c r="G5" s="15" t="n">
        <v>0.576704545454545</v>
      </c>
      <c r="H5" s="16" t="n">
        <v>2.15</v>
      </c>
      <c r="I5" s="16" t="n">
        <v>7.59591836734694</v>
      </c>
      <c r="J5" s="16" t="n">
        <v>32.65625</v>
      </c>
      <c r="K5" s="16" t="n">
        <v>33.3028391167192</v>
      </c>
      <c r="L5" s="9"/>
    </row>
    <row r="6" customFormat="false" ht="15.75" hidden="false" customHeight="false" outlineLevel="0" collapsed="false">
      <c r="A6" s="14" t="s">
        <v>30</v>
      </c>
      <c r="B6" s="14" t="s">
        <v>31</v>
      </c>
      <c r="C6" s="14" t="s">
        <v>32</v>
      </c>
      <c r="D6" s="11" t="s">
        <v>33</v>
      </c>
      <c r="E6" s="15" t="n">
        <v>0.987421383647799</v>
      </c>
      <c r="F6" s="15" t="n">
        <v>0.65625</v>
      </c>
      <c r="G6" s="15" t="n">
        <v>0.707317073170732</v>
      </c>
      <c r="H6" s="16" t="n">
        <v>0.767295597484277</v>
      </c>
      <c r="I6" s="16" t="n">
        <v>9.34201388888889</v>
      </c>
      <c r="J6" s="16" t="n">
        <v>25.9808362369338</v>
      </c>
      <c r="K6" s="16" t="n">
        <v>24.931289640592</v>
      </c>
      <c r="L6" s="9"/>
    </row>
    <row r="7" customFormat="false" ht="15.75" hidden="false" customHeight="false" outlineLevel="0" collapsed="false">
      <c r="A7" s="14" t="s">
        <v>34</v>
      </c>
      <c r="B7" s="14" t="s">
        <v>35</v>
      </c>
      <c r="C7" s="14" t="s">
        <v>36</v>
      </c>
      <c r="D7" s="11" t="s">
        <v>37</v>
      </c>
      <c r="E7" s="15" t="n">
        <v>0.969604863221885</v>
      </c>
      <c r="F7" s="15" t="n">
        <v>0.733487833140209</v>
      </c>
      <c r="G7" s="15" t="n">
        <v>0.445533769063181</v>
      </c>
      <c r="H7" s="16" t="n">
        <v>0.774390243902439</v>
      </c>
      <c r="I7" s="16" t="n">
        <v>9.03823870220162</v>
      </c>
      <c r="J7" s="16" t="n">
        <v>56.4722222222222</v>
      </c>
      <c r="K7" s="16" t="n">
        <v>56.9997309658327</v>
      </c>
      <c r="L7" s="9"/>
    </row>
    <row r="8" customFormat="false" ht="15.75" hidden="false" customHeight="false" outlineLevel="0" collapsed="false">
      <c r="A8" s="14" t="s">
        <v>20</v>
      </c>
      <c r="B8" s="14" t="s">
        <v>38</v>
      </c>
      <c r="C8" s="14" t="s">
        <v>39</v>
      </c>
      <c r="D8" s="11" t="s">
        <v>40</v>
      </c>
      <c r="E8" s="15" t="n">
        <v>0.955801104972376</v>
      </c>
      <c r="F8" s="15" t="n">
        <v>0.717567567567568</v>
      </c>
      <c r="G8" s="15" t="n">
        <v>0.407040704070407</v>
      </c>
      <c r="H8" s="16" t="n">
        <v>1.42541436464088</v>
      </c>
      <c r="I8" s="16" t="n">
        <v>9.36418918918919</v>
      </c>
      <c r="J8" s="16" t="n">
        <v>37.959295929593</v>
      </c>
      <c r="K8" s="16" t="n">
        <v>38.568324757004</v>
      </c>
      <c r="L8" s="9"/>
    </row>
    <row r="9" customFormat="false" ht="15.75" hidden="false" customHeight="false" outlineLevel="0" collapsed="false">
      <c r="A9" s="14" t="s">
        <v>41</v>
      </c>
      <c r="B9" s="14" t="s">
        <v>42</v>
      </c>
      <c r="C9" s="14" t="s">
        <v>43</v>
      </c>
      <c r="D9" s="11" t="s">
        <v>44</v>
      </c>
      <c r="E9" s="15" t="n">
        <v>0.933333333333333</v>
      </c>
      <c r="F9" s="15" t="n">
        <v>0.77037037037037</v>
      </c>
      <c r="G9" s="15" t="n">
        <v>0.659367396593674</v>
      </c>
      <c r="H9" s="16" t="n">
        <v>1.53333333333333</v>
      </c>
      <c r="I9" s="16" t="n">
        <v>7.85925925925926</v>
      </c>
      <c r="J9" s="16" t="n">
        <v>30.4744525547445</v>
      </c>
      <c r="K9" s="16" t="n">
        <v>13.9341877381365</v>
      </c>
      <c r="L9" s="9"/>
    </row>
    <row r="10" customFormat="false" ht="15.75" hidden="false" customHeight="false" outlineLevel="0" collapsed="false">
      <c r="A10" s="14" t="s">
        <v>20</v>
      </c>
      <c r="B10" s="14" t="s">
        <v>45</v>
      </c>
      <c r="C10" s="14" t="s">
        <v>46</v>
      </c>
      <c r="D10" s="11" t="s">
        <v>47</v>
      </c>
      <c r="E10" s="15" t="n">
        <v>0.896774193548387</v>
      </c>
      <c r="F10" s="15" t="n">
        <v>0.769045709703288</v>
      </c>
      <c r="G10" s="15" t="n">
        <v>0.555940023068051</v>
      </c>
      <c r="H10" s="16" t="n">
        <v>1.8258064516129</v>
      </c>
      <c r="I10" s="16" t="n">
        <v>8.82598235765838</v>
      </c>
      <c r="J10" s="16" t="n">
        <v>31.8339100346021</v>
      </c>
      <c r="K10" s="16" t="n">
        <v>33.5303577289137</v>
      </c>
      <c r="L10" s="9"/>
    </row>
    <row r="11" customFormat="false" ht="15.75" hidden="false" customHeight="false" outlineLevel="0" collapsed="false">
      <c r="A11" s="14" t="s">
        <v>20</v>
      </c>
      <c r="B11" s="14" t="s">
        <v>48</v>
      </c>
      <c r="C11" s="14" t="s">
        <v>49</v>
      </c>
      <c r="D11" s="11" t="s">
        <v>50</v>
      </c>
      <c r="E11" s="15" t="n">
        <v>0.97972972972973</v>
      </c>
      <c r="F11" s="15" t="n">
        <v>0.880952380952381</v>
      </c>
      <c r="G11" s="15" t="n">
        <v>0.850533807829182</v>
      </c>
      <c r="H11" s="16" t="n">
        <v>1.16216216216216</v>
      </c>
      <c r="I11" s="16" t="n">
        <v>6.50510204081633</v>
      </c>
      <c r="J11" s="16" t="n">
        <v>18.4199288256228</v>
      </c>
      <c r="K11" s="16" t="n">
        <v>19.8502350570853</v>
      </c>
      <c r="L11" s="9"/>
    </row>
    <row r="12" customFormat="false" ht="15.75" hidden="false" customHeight="false" outlineLevel="0" collapsed="false">
      <c r="A12" s="14" t="s">
        <v>20</v>
      </c>
      <c r="B12" s="14" t="s">
        <v>51</v>
      </c>
      <c r="C12" s="14" t="s">
        <v>52</v>
      </c>
      <c r="D12" s="11" t="s">
        <v>53</v>
      </c>
      <c r="E12" s="15" t="n">
        <v>0.951219512195122</v>
      </c>
      <c r="F12" s="15" t="n">
        <v>0.762620837808808</v>
      </c>
      <c r="G12" s="15" t="n">
        <v>0.373333333333333</v>
      </c>
      <c r="H12" s="16" t="n">
        <v>1.26341463414634</v>
      </c>
      <c r="I12" s="16" t="n">
        <v>8.65413533834587</v>
      </c>
      <c r="J12" s="16" t="n">
        <v>45.1688888888889</v>
      </c>
      <c r="K12" s="16" t="n">
        <v>49.4707233065442</v>
      </c>
      <c r="L12" s="9"/>
    </row>
    <row r="13" customFormat="false" ht="15.75" hidden="false" customHeight="false" outlineLevel="0" collapsed="false">
      <c r="A13" s="14" t="s">
        <v>20</v>
      </c>
      <c r="B13" s="14" t="s">
        <v>54</v>
      </c>
      <c r="C13" s="14" t="s">
        <v>55</v>
      </c>
      <c r="D13" s="11" t="s">
        <v>56</v>
      </c>
      <c r="E13" s="15" t="n">
        <v>0.714285714285714</v>
      </c>
      <c r="F13" s="15" t="n">
        <v>0.821527138914443</v>
      </c>
      <c r="G13" s="15" t="n">
        <v>0.282649253731343</v>
      </c>
      <c r="H13" s="16" t="n">
        <v>2.57142857142857</v>
      </c>
      <c r="I13" s="16" t="n">
        <v>8.35280588776449</v>
      </c>
      <c r="J13" s="16" t="n">
        <v>65.3610074626866</v>
      </c>
      <c r="K13" s="16" t="n">
        <v>62.5723140495868</v>
      </c>
      <c r="L13" s="9"/>
    </row>
    <row r="14" customFormat="false" ht="15.75" hidden="false" customHeight="false" outlineLevel="0" collapsed="false">
      <c r="A14" s="14" t="s">
        <v>20</v>
      </c>
      <c r="B14" s="14" t="s">
        <v>57</v>
      </c>
      <c r="C14" s="14" t="s">
        <v>58</v>
      </c>
      <c r="D14" s="11" t="s">
        <v>59</v>
      </c>
      <c r="E14" s="15" t="n">
        <v>0.764705882352941</v>
      </c>
      <c r="F14" s="15" t="n">
        <v>0.692982456140351</v>
      </c>
      <c r="G14" s="15" t="n">
        <v>0.446009389671362</v>
      </c>
      <c r="H14" s="16" t="n">
        <v>2.88235294117647</v>
      </c>
      <c r="I14" s="16" t="n">
        <v>8.74561403508772</v>
      </c>
      <c r="J14" s="16" t="n">
        <v>45.3098591549296</v>
      </c>
      <c r="K14" s="16" t="n">
        <v>43.2462686567164</v>
      </c>
      <c r="L14" s="9"/>
    </row>
    <row r="15" customFormat="false" ht="15.75" hidden="false" customHeight="false" outlineLevel="0" collapsed="false">
      <c r="A15" s="14" t="s">
        <v>20</v>
      </c>
      <c r="B15" s="14" t="s">
        <v>60</v>
      </c>
      <c r="C15" s="14" t="s">
        <v>61</v>
      </c>
      <c r="D15" s="11" t="s">
        <v>62</v>
      </c>
      <c r="E15" s="15" t="n">
        <v>0.692307692307692</v>
      </c>
      <c r="F15" s="15" t="n">
        <v>0.576923076923077</v>
      </c>
      <c r="G15" s="15" t="n">
        <v>0.954545454545455</v>
      </c>
      <c r="H15" s="16" t="n">
        <v>2.69230769230769</v>
      </c>
      <c r="I15" s="16" t="n">
        <v>10.5384615384615</v>
      </c>
      <c r="J15" s="16" t="n">
        <v>9.38636363636364</v>
      </c>
      <c r="K15" s="16" t="n">
        <v>13.7268518518519</v>
      </c>
      <c r="L15" s="9"/>
    </row>
    <row r="16" customFormat="false" ht="15.75" hidden="false" customHeight="false" outlineLevel="0" collapsed="false">
      <c r="A16" s="14" t="s">
        <v>20</v>
      </c>
      <c r="B16" s="14" t="s">
        <v>63</v>
      </c>
      <c r="C16" s="14" t="s">
        <v>64</v>
      </c>
      <c r="D16" s="11" t="s">
        <v>65</v>
      </c>
      <c r="E16" s="15" t="n">
        <v>0.833333333333333</v>
      </c>
      <c r="F16" s="15" t="n">
        <v>0.476363636363636</v>
      </c>
      <c r="G16" s="15" t="n">
        <v>0.138888888888889</v>
      </c>
      <c r="H16" s="16" t="n">
        <v>2.04166666666667</v>
      </c>
      <c r="I16" s="16" t="n">
        <v>12.1781818181818</v>
      </c>
      <c r="J16" s="16" t="n">
        <v>59.5347222222222</v>
      </c>
      <c r="K16" s="16" t="n">
        <v>56.8467153284672</v>
      </c>
      <c r="L16" s="9"/>
    </row>
    <row r="17" customFormat="false" ht="5.25" hidden="false" customHeight="true" outlineLevel="0" collapsed="false">
      <c r="A17" s="14"/>
      <c r="B17" s="14"/>
      <c r="C17" s="14"/>
      <c r="D17" s="9"/>
      <c r="E17" s="15"/>
      <c r="F17" s="15"/>
      <c r="G17" s="15"/>
      <c r="H17" s="16"/>
      <c r="I17" s="16"/>
      <c r="J17" s="16"/>
      <c r="K17" s="16"/>
      <c r="L17" s="9"/>
    </row>
    <row r="18" customFormat="false" ht="15.75" hidden="false" customHeight="false" outlineLevel="0" collapsed="false">
      <c r="A18" s="14" t="s">
        <v>66</v>
      </c>
      <c r="B18" s="14"/>
      <c r="C18" s="14" t="s">
        <v>66</v>
      </c>
      <c r="D18" s="17" t="s">
        <v>67</v>
      </c>
      <c r="E18" s="15" t="n">
        <v>0.936170212765957</v>
      </c>
      <c r="F18" s="15" t="n">
        <v>0.840909090909091</v>
      </c>
      <c r="G18" s="15" t="n">
        <v>0.662921348314607</v>
      </c>
      <c r="H18" s="16" t="n">
        <v>0.957446808510638</v>
      </c>
      <c r="I18" s="16" t="n">
        <v>6.28787878787879</v>
      </c>
      <c r="J18" s="16" t="n">
        <v>46.7041198501873</v>
      </c>
      <c r="K18" s="16" t="n">
        <v>47.2937799043062</v>
      </c>
      <c r="L18" s="9"/>
    </row>
    <row r="19" customFormat="false" ht="25.5" hidden="false" customHeight="false" outlineLevel="0" collapsed="false">
      <c r="A19" s="14" t="s">
        <v>68</v>
      </c>
      <c r="B19" s="14"/>
      <c r="C19" s="14" t="s">
        <v>68</v>
      </c>
      <c r="D19" s="17" t="s">
        <v>69</v>
      </c>
      <c r="E19" s="15" t="n">
        <v>0.5</v>
      </c>
      <c r="F19" s="15" t="n">
        <v>0.9</v>
      </c>
      <c r="G19" s="15" t="n">
        <v>0.575757575757576</v>
      </c>
      <c r="H19" s="16" t="n">
        <v>3</v>
      </c>
      <c r="I19" s="16" t="n">
        <v>4.8</v>
      </c>
      <c r="J19" s="16" t="n">
        <v>51.6060606060606</v>
      </c>
      <c r="K19" s="16" t="n">
        <v>55.233918128655</v>
      </c>
      <c r="L19" s="9"/>
    </row>
    <row r="20" customFormat="false" ht="38.25" hidden="false" customHeight="false" outlineLevel="0" collapsed="false">
      <c r="A20" s="14" t="s">
        <v>70</v>
      </c>
      <c r="B20" s="14"/>
      <c r="C20" s="14" t="s">
        <v>71</v>
      </c>
      <c r="D20" s="17" t="s">
        <v>72</v>
      </c>
      <c r="E20" s="15" t="n">
        <v>0.714285714285714</v>
      </c>
      <c r="F20" s="15" t="n">
        <v>0.686046511627907</v>
      </c>
      <c r="G20" s="15" t="n">
        <v>0.696969696969697</v>
      </c>
      <c r="H20" s="16" t="n">
        <v>2.14285714285714</v>
      </c>
      <c r="I20" s="16" t="n">
        <v>9.27906976744186</v>
      </c>
      <c r="J20" s="16" t="n">
        <v>50.2878787878788</v>
      </c>
      <c r="K20" s="16" t="n">
        <v>68.4335443037975</v>
      </c>
      <c r="L20" s="9"/>
    </row>
    <row r="21" customFormat="false" ht="51" hidden="false" customHeight="false" outlineLevel="0" collapsed="false">
      <c r="A21" s="14" t="s">
        <v>73</v>
      </c>
      <c r="B21" s="14"/>
      <c r="C21" s="14" t="s">
        <v>73</v>
      </c>
      <c r="D21" s="17" t="s">
        <v>74</v>
      </c>
      <c r="E21" s="15" t="n">
        <v>0.823529411764706</v>
      </c>
      <c r="F21" s="15" t="n">
        <v>0.563953488372093</v>
      </c>
      <c r="G21" s="15" t="n">
        <v>0.574712643678161</v>
      </c>
      <c r="H21" s="16" t="n">
        <v>3</v>
      </c>
      <c r="I21" s="16" t="n">
        <v>12.6802325581395</v>
      </c>
      <c r="J21" s="16" t="n">
        <v>56.7701149425287</v>
      </c>
      <c r="K21" s="16" t="n">
        <v>52.9694280078895</v>
      </c>
      <c r="L21" s="9"/>
    </row>
    <row r="22" customFormat="false" ht="38.25" hidden="false" customHeight="false" outlineLevel="0" collapsed="false">
      <c r="A22" s="14" t="s">
        <v>75</v>
      </c>
      <c r="B22" s="14"/>
      <c r="C22" s="14" t="s">
        <v>75</v>
      </c>
      <c r="D22" s="17" t="s">
        <v>76</v>
      </c>
      <c r="E22" s="15" t="n">
        <v>1</v>
      </c>
      <c r="F22" s="15" t="n">
        <v>0.5</v>
      </c>
      <c r="G22" s="15" t="n">
        <v>0.333333333333333</v>
      </c>
      <c r="H22" s="16" t="n">
        <v>1</v>
      </c>
      <c r="I22" s="16" t="n">
        <v>6.5</v>
      </c>
      <c r="J22" s="16" t="n">
        <v>46</v>
      </c>
      <c r="K22" s="16" t="n">
        <v>33</v>
      </c>
      <c r="L22" s="9"/>
    </row>
    <row r="23" customFormat="false" ht="63.75" hidden="false" customHeight="false" outlineLevel="0" collapsed="false">
      <c r="A23" s="14" t="s">
        <v>77</v>
      </c>
      <c r="B23" s="14"/>
      <c r="C23" s="14" t="s">
        <v>77</v>
      </c>
      <c r="D23" s="17" t="s">
        <v>78</v>
      </c>
      <c r="E23" s="15"/>
      <c r="F23" s="15" t="n">
        <v>0.461538461538462</v>
      </c>
      <c r="G23" s="15" t="n">
        <v>0.857142857142857</v>
      </c>
      <c r="H23" s="16"/>
      <c r="I23" s="16" t="n">
        <v>11.1538461538462</v>
      </c>
      <c r="J23" s="16" t="n">
        <v>43.4285714285714</v>
      </c>
      <c r="K23" s="16" t="n">
        <v>62.1346153846154</v>
      </c>
      <c r="L23" s="9"/>
    </row>
    <row r="24" customFormat="false" ht="38.25" hidden="false" customHeight="false" outlineLevel="0" collapsed="false">
      <c r="A24" s="14" t="s">
        <v>79</v>
      </c>
      <c r="B24" s="14"/>
      <c r="C24" s="14" t="s">
        <v>79</v>
      </c>
      <c r="D24" s="17" t="s">
        <v>80</v>
      </c>
      <c r="E24" s="15"/>
      <c r="F24" s="15" t="n">
        <v>0.75</v>
      </c>
      <c r="G24" s="15" t="n">
        <v>1</v>
      </c>
      <c r="H24" s="16"/>
      <c r="I24" s="16" t="n">
        <v>9.5</v>
      </c>
      <c r="J24" s="16" t="n">
        <v>30</v>
      </c>
      <c r="K24" s="16" t="n">
        <v>30</v>
      </c>
      <c r="L24" s="9"/>
    </row>
    <row r="25" customFormat="false" ht="51" hidden="false" customHeight="false" outlineLevel="0" collapsed="false">
      <c r="A25" s="14" t="s">
        <v>81</v>
      </c>
      <c r="B25" s="14"/>
      <c r="C25" s="14" t="s">
        <v>81</v>
      </c>
      <c r="D25" s="17" t="s">
        <v>82</v>
      </c>
      <c r="E25" s="15" t="n">
        <v>1</v>
      </c>
      <c r="F25" s="15" t="n">
        <v>0.666666666666667</v>
      </c>
      <c r="G25" s="15" t="n">
        <v>1</v>
      </c>
      <c r="H25" s="16" t="n">
        <v>1.5</v>
      </c>
      <c r="I25" s="16" t="n">
        <v>10.3333333333333</v>
      </c>
      <c r="J25" s="16" t="n">
        <v>48.5</v>
      </c>
      <c r="K25" s="16" t="n">
        <v>52.4285714285714</v>
      </c>
      <c r="L25" s="9"/>
    </row>
    <row r="26" customFormat="false" ht="38.25" hidden="false" customHeight="false" outlineLevel="0" collapsed="false">
      <c r="A26" s="14" t="s">
        <v>83</v>
      </c>
      <c r="B26" s="14"/>
      <c r="C26" s="14" t="s">
        <v>83</v>
      </c>
      <c r="D26" s="17" t="s">
        <v>84</v>
      </c>
      <c r="E26" s="15" t="n">
        <v>0.894736842105263</v>
      </c>
      <c r="F26" s="15" t="n">
        <v>0.727272727272727</v>
      </c>
      <c r="G26" s="15" t="n">
        <v>0.538461538461538</v>
      </c>
      <c r="H26" s="16" t="n">
        <v>1.21052631578947</v>
      </c>
      <c r="I26" s="16" t="n">
        <v>9.31168831168831</v>
      </c>
      <c r="J26" s="16" t="n">
        <v>49.1538461538462</v>
      </c>
      <c r="K26" s="16" t="n">
        <v>58.58</v>
      </c>
      <c r="L26" s="9"/>
    </row>
    <row r="27" customFormat="false" ht="51" hidden="false" customHeight="false" outlineLevel="0" collapsed="false">
      <c r="A27" s="14" t="s">
        <v>85</v>
      </c>
      <c r="B27" s="14"/>
      <c r="C27" s="14" t="s">
        <v>85</v>
      </c>
      <c r="D27" s="17" t="s">
        <v>86</v>
      </c>
      <c r="E27" s="15" t="n">
        <v>0.703703703703704</v>
      </c>
      <c r="F27" s="15" t="n">
        <v>0.570212765957447</v>
      </c>
      <c r="G27" s="15" t="n">
        <v>0.555555555555556</v>
      </c>
      <c r="H27" s="16" t="n">
        <v>3.59259259259259</v>
      </c>
      <c r="I27" s="16" t="n">
        <v>11.042735042735</v>
      </c>
      <c r="J27" s="16" t="n">
        <v>59.2333333333333</v>
      </c>
      <c r="K27" s="16" t="n">
        <v>50.7011952191235</v>
      </c>
      <c r="L27" s="9"/>
    </row>
    <row r="28" customFormat="false" ht="38.25" hidden="false" customHeight="false" outlineLevel="0" collapsed="false">
      <c r="A28" s="14" t="s">
        <v>87</v>
      </c>
      <c r="B28" s="14"/>
      <c r="C28" s="14" t="s">
        <v>88</v>
      </c>
      <c r="D28" s="17" t="s">
        <v>89</v>
      </c>
      <c r="E28" s="15" t="n">
        <v>0.972222222222222</v>
      </c>
      <c r="F28" s="15" t="n">
        <v>0.86875</v>
      </c>
      <c r="G28" s="15" t="n">
        <v>0.975609756097561</v>
      </c>
      <c r="H28" s="16" t="n">
        <v>0.416666666666667</v>
      </c>
      <c r="I28" s="16" t="n">
        <v>7.2625</v>
      </c>
      <c r="J28" s="16" t="n">
        <v>25.9878048780488</v>
      </c>
      <c r="K28" s="16" t="n">
        <v>30.5285412262156</v>
      </c>
      <c r="L28" s="9"/>
    </row>
    <row r="29" customFormat="false" ht="51" hidden="false" customHeight="false" outlineLevel="0" collapsed="false">
      <c r="A29" s="14" t="s">
        <v>90</v>
      </c>
      <c r="B29" s="14"/>
      <c r="C29" s="14" t="s">
        <v>91</v>
      </c>
      <c r="D29" s="17" t="s">
        <v>92</v>
      </c>
      <c r="E29" s="15" t="n">
        <v>1</v>
      </c>
      <c r="F29" s="15" t="n">
        <v>0.577777777777778</v>
      </c>
      <c r="G29" s="15" t="n">
        <v>0.533333333333333</v>
      </c>
      <c r="H29" s="16" t="n">
        <v>2</v>
      </c>
      <c r="I29" s="16" t="n">
        <v>10.7777777777778</v>
      </c>
      <c r="J29" s="16" t="n">
        <v>51.2</v>
      </c>
      <c r="K29" s="16" t="n">
        <v>45.4802631578947</v>
      </c>
      <c r="L29" s="9"/>
    </row>
    <row r="30" customFormat="false" ht="51" hidden="false" customHeight="false" outlineLevel="0" collapsed="false">
      <c r="A30" s="14" t="s">
        <v>93</v>
      </c>
      <c r="B30" s="14"/>
      <c r="C30" s="14" t="s">
        <v>94</v>
      </c>
      <c r="D30" s="17" t="s">
        <v>95</v>
      </c>
      <c r="E30" s="15" t="n">
        <v>1</v>
      </c>
      <c r="F30" s="15" t="n">
        <v>0.84375</v>
      </c>
      <c r="G30" s="15" t="n">
        <v>0.961538461538462</v>
      </c>
      <c r="H30" s="16" t="n">
        <v>0.6</v>
      </c>
      <c r="I30" s="16" t="n">
        <v>7.31746031746032</v>
      </c>
      <c r="J30" s="16" t="n">
        <v>27.1153846153846</v>
      </c>
      <c r="K30" s="16" t="n">
        <v>27.3986928104575</v>
      </c>
      <c r="L30" s="9"/>
    </row>
    <row r="31" customFormat="false" ht="51" hidden="false" customHeight="false" outlineLevel="0" collapsed="false">
      <c r="A31" s="14" t="s">
        <v>93</v>
      </c>
      <c r="B31" s="14"/>
      <c r="C31" s="14" t="s">
        <v>96</v>
      </c>
      <c r="D31" s="17" t="s">
        <v>97</v>
      </c>
      <c r="E31" s="15"/>
      <c r="F31" s="15"/>
      <c r="G31" s="15"/>
      <c r="H31" s="16"/>
      <c r="I31" s="16"/>
      <c r="J31" s="16"/>
      <c r="K31" s="16"/>
      <c r="L31" s="9"/>
    </row>
    <row r="32" customFormat="false" ht="63.75" hidden="false" customHeight="false" outlineLevel="0" collapsed="false">
      <c r="A32" s="14" t="s">
        <v>93</v>
      </c>
      <c r="B32" s="14"/>
      <c r="C32" s="14" t="s">
        <v>98</v>
      </c>
      <c r="D32" s="17" t="s">
        <v>99</v>
      </c>
      <c r="E32" s="15"/>
      <c r="F32" s="15"/>
      <c r="G32" s="15"/>
      <c r="H32" s="16"/>
      <c r="I32" s="16"/>
      <c r="J32" s="16"/>
      <c r="K32" s="16"/>
      <c r="L32" s="9"/>
    </row>
    <row r="33" customFormat="false" ht="63.75" hidden="false" customHeight="false" outlineLevel="0" collapsed="false">
      <c r="A33" s="14" t="s">
        <v>100</v>
      </c>
      <c r="B33" s="14"/>
      <c r="C33" s="14" t="s">
        <v>101</v>
      </c>
      <c r="D33" s="17" t="s">
        <v>102</v>
      </c>
      <c r="E33" s="15"/>
      <c r="F33" s="15" t="n">
        <v>1</v>
      </c>
      <c r="G33" s="15"/>
      <c r="H33" s="16"/>
      <c r="I33" s="16" t="n">
        <v>9</v>
      </c>
      <c r="J33" s="16"/>
      <c r="K33" s="16" t="n">
        <v>30.2857142857143</v>
      </c>
      <c r="L33" s="9"/>
    </row>
    <row r="34" customFormat="false" ht="63.75" hidden="false" customHeight="false" outlineLevel="0" collapsed="false">
      <c r="A34" s="14" t="s">
        <v>100</v>
      </c>
      <c r="B34" s="14"/>
      <c r="C34" s="14" t="s">
        <v>103</v>
      </c>
      <c r="D34" s="17" t="s">
        <v>104</v>
      </c>
      <c r="E34" s="15"/>
      <c r="F34" s="15"/>
      <c r="G34" s="15"/>
      <c r="H34" s="16"/>
      <c r="I34" s="16"/>
      <c r="J34" s="16"/>
      <c r="K34" s="16"/>
      <c r="L34" s="9"/>
    </row>
    <row r="35" customFormat="false" ht="76.5" hidden="false" customHeight="false" outlineLevel="0" collapsed="false">
      <c r="A35" s="14" t="s">
        <v>100</v>
      </c>
      <c r="B35" s="14"/>
      <c r="C35" s="14" t="s">
        <v>105</v>
      </c>
      <c r="D35" s="17" t="s">
        <v>106</v>
      </c>
      <c r="E35" s="15"/>
      <c r="F35" s="15"/>
      <c r="G35" s="15"/>
      <c r="H35" s="16"/>
      <c r="I35" s="16"/>
      <c r="J35" s="16"/>
      <c r="K35" s="16"/>
      <c r="L35" s="9"/>
    </row>
    <row r="36" customFormat="false" ht="51" hidden="false" customHeight="false" outlineLevel="0" collapsed="false">
      <c r="A36" s="14" t="s">
        <v>107</v>
      </c>
      <c r="B36" s="14"/>
      <c r="C36" s="14" t="s">
        <v>107</v>
      </c>
      <c r="D36" s="17" t="s">
        <v>108</v>
      </c>
      <c r="E36" s="15" t="n">
        <v>0.666666666666667</v>
      </c>
      <c r="F36" s="15" t="n">
        <v>0.818181818181818</v>
      </c>
      <c r="G36" s="15" t="n">
        <v>1</v>
      </c>
      <c r="H36" s="16" t="n">
        <v>2</v>
      </c>
      <c r="I36" s="16" t="n">
        <v>8.09090909090909</v>
      </c>
      <c r="J36" s="16" t="n">
        <v>17</v>
      </c>
      <c r="K36" s="16" t="n">
        <v>29.4285714285714</v>
      </c>
      <c r="L36" s="9"/>
    </row>
    <row r="37" customFormat="false" ht="25.5" hidden="false" customHeight="false" outlineLevel="0" collapsed="false">
      <c r="A37" s="14" t="s">
        <v>109</v>
      </c>
      <c r="B37" s="14"/>
      <c r="C37" s="14" t="s">
        <v>110</v>
      </c>
      <c r="D37" s="17" t="s">
        <v>111</v>
      </c>
      <c r="E37" s="15"/>
      <c r="F37" s="15" t="n">
        <v>0.457142857142857</v>
      </c>
      <c r="G37" s="15" t="n">
        <v>0.75</v>
      </c>
      <c r="H37" s="16"/>
      <c r="I37" s="16" t="n">
        <v>11.3714285714286</v>
      </c>
      <c r="J37" s="16" t="n">
        <v>53.1</v>
      </c>
      <c r="K37" s="16" t="n">
        <v>64.6725663716814</v>
      </c>
      <c r="L37" s="9"/>
    </row>
    <row r="38" customFormat="false" ht="38.25" hidden="false" customHeight="false" outlineLevel="0" collapsed="false">
      <c r="A38" s="14" t="s">
        <v>112</v>
      </c>
      <c r="B38" s="14"/>
      <c r="C38" s="14" t="s">
        <v>113</v>
      </c>
      <c r="D38" s="17" t="s">
        <v>114</v>
      </c>
      <c r="E38" s="15" t="n">
        <v>1</v>
      </c>
      <c r="F38" s="15" t="n">
        <v>0.564885496183206</v>
      </c>
      <c r="G38" s="15" t="n">
        <v>0.634146341463415</v>
      </c>
      <c r="H38" s="16" t="n">
        <v>2</v>
      </c>
      <c r="I38" s="16" t="n">
        <v>10.3435114503817</v>
      </c>
      <c r="J38" s="16" t="n">
        <v>62.7560975609756</v>
      </c>
      <c r="K38" s="16" t="n">
        <v>84.25</v>
      </c>
      <c r="L38" s="9"/>
    </row>
    <row r="39" customFormat="false" ht="25.5" hidden="false" customHeight="false" outlineLevel="0" collapsed="false">
      <c r="A39" s="14" t="s">
        <v>115</v>
      </c>
      <c r="B39" s="14"/>
      <c r="C39" s="14" t="s">
        <v>116</v>
      </c>
      <c r="D39" s="17" t="s">
        <v>117</v>
      </c>
      <c r="E39" s="15"/>
      <c r="F39" s="15"/>
      <c r="G39" s="15"/>
      <c r="H39" s="16"/>
      <c r="I39" s="16"/>
      <c r="J39" s="16"/>
      <c r="K39" s="16"/>
      <c r="L39" s="9"/>
    </row>
    <row r="40" customFormat="false" ht="38.25" hidden="false" customHeight="false" outlineLevel="0" collapsed="false">
      <c r="A40" s="14" t="s">
        <v>118</v>
      </c>
      <c r="B40" s="14"/>
      <c r="C40" s="14" t="s">
        <v>119</v>
      </c>
      <c r="D40" s="17" t="s">
        <v>120</v>
      </c>
      <c r="E40" s="15"/>
      <c r="F40" s="15"/>
      <c r="G40" s="15"/>
      <c r="H40" s="16"/>
      <c r="I40" s="16"/>
      <c r="J40" s="16"/>
      <c r="K40" s="16"/>
      <c r="L40" s="9"/>
    </row>
    <row r="41" customFormat="false" ht="15.75" hidden="false" customHeight="false" outlineLevel="0" collapsed="false">
      <c r="A41" s="14" t="s">
        <v>121</v>
      </c>
      <c r="B41" s="14"/>
      <c r="C41" s="14" t="s">
        <v>122</v>
      </c>
      <c r="D41" s="17" t="s">
        <v>123</v>
      </c>
      <c r="E41" s="15"/>
      <c r="F41" s="15" t="n">
        <v>0.555555555555556</v>
      </c>
      <c r="G41" s="15" t="n">
        <v>0.574257425742574</v>
      </c>
      <c r="H41" s="16" t="n">
        <v>4</v>
      </c>
      <c r="I41" s="16" t="n">
        <v>10.8176100628931</v>
      </c>
      <c r="J41" s="16" t="n">
        <v>54.3168316831683</v>
      </c>
      <c r="K41" s="16" t="n">
        <v>48.3044496487119</v>
      </c>
      <c r="L41" s="9"/>
    </row>
    <row r="42" customFormat="false" ht="25.5" hidden="false" customHeight="false" outlineLevel="0" collapsed="false">
      <c r="A42" s="14" t="s">
        <v>124</v>
      </c>
      <c r="B42" s="14"/>
      <c r="C42" s="14" t="s">
        <v>125</v>
      </c>
      <c r="D42" s="17" t="s">
        <v>126</v>
      </c>
      <c r="E42" s="15"/>
      <c r="F42" s="15" t="n">
        <v>0.5</v>
      </c>
      <c r="G42" s="15" t="n">
        <v>0.444444444444444</v>
      </c>
      <c r="H42" s="16"/>
      <c r="I42" s="16" t="n">
        <v>11.55</v>
      </c>
      <c r="J42" s="16" t="n">
        <v>91.8888888888889</v>
      </c>
      <c r="K42" s="16" t="n">
        <v>104.411764705882</v>
      </c>
      <c r="L42" s="9"/>
    </row>
    <row r="43" customFormat="false" ht="15.75" hidden="false" customHeight="false" outlineLevel="0" collapsed="false">
      <c r="A43" s="14" t="s">
        <v>127</v>
      </c>
      <c r="B43" s="14"/>
      <c r="C43" s="14" t="s">
        <v>128</v>
      </c>
      <c r="D43" s="17" t="s">
        <v>129</v>
      </c>
      <c r="E43" s="15" t="n">
        <v>0.952380952380952</v>
      </c>
      <c r="F43" s="15" t="n">
        <v>0.524904214559387</v>
      </c>
      <c r="G43" s="15" t="n">
        <v>0.539473684210526</v>
      </c>
      <c r="H43" s="16" t="n">
        <v>1.28205128205128</v>
      </c>
      <c r="I43" s="16" t="n">
        <v>10.8046875</v>
      </c>
      <c r="J43" s="16" t="n">
        <v>61.6414473684211</v>
      </c>
      <c r="K43" s="16" t="n">
        <v>80.364</v>
      </c>
      <c r="L43" s="9"/>
    </row>
    <row r="44" customFormat="false" ht="25.5" hidden="false" customHeight="false" outlineLevel="0" collapsed="false">
      <c r="A44" s="14" t="s">
        <v>130</v>
      </c>
      <c r="B44" s="14"/>
      <c r="C44" s="14" t="s">
        <v>130</v>
      </c>
      <c r="D44" s="17" t="s">
        <v>131</v>
      </c>
      <c r="E44" s="15" t="n">
        <v>0.939393939393939</v>
      </c>
      <c r="F44" s="15" t="n">
        <v>0.660714285714286</v>
      </c>
      <c r="G44" s="15" t="n">
        <v>0.679372197309417</v>
      </c>
      <c r="H44" s="16" t="n">
        <v>4</v>
      </c>
      <c r="I44" s="16" t="n">
        <v>9.82142857142857</v>
      </c>
      <c r="J44" s="16" t="n">
        <v>58.9663677130045</v>
      </c>
      <c r="K44" s="16" t="n">
        <v>59.5110112359551</v>
      </c>
      <c r="L44" s="9"/>
    </row>
    <row r="45" customFormat="false" ht="25.5" hidden="false" customHeight="false" outlineLevel="0" collapsed="false">
      <c r="A45" s="14" t="s">
        <v>132</v>
      </c>
      <c r="B45" s="14"/>
      <c r="C45" s="14" t="s">
        <v>132</v>
      </c>
      <c r="D45" s="17" t="s">
        <v>133</v>
      </c>
      <c r="E45" s="15" t="n">
        <v>1</v>
      </c>
      <c r="F45" s="15" t="n">
        <v>0.841409691629956</v>
      </c>
      <c r="G45" s="15" t="n">
        <v>0.569072164948454</v>
      </c>
      <c r="H45" s="16" t="n">
        <v>1.66666666666667</v>
      </c>
      <c r="I45" s="16" t="n">
        <v>7.50220264317181</v>
      </c>
      <c r="J45" s="16" t="n">
        <v>57.9443298969072</v>
      </c>
      <c r="K45" s="16" t="n">
        <v>63.9994739610731</v>
      </c>
      <c r="L45" s="9"/>
    </row>
    <row r="46" customFormat="false" ht="25.5" hidden="false" customHeight="false" outlineLevel="0" collapsed="false">
      <c r="A46" s="14" t="s">
        <v>134</v>
      </c>
      <c r="B46" s="14"/>
      <c r="C46" s="14" t="s">
        <v>135</v>
      </c>
      <c r="D46" s="17" t="s">
        <v>136</v>
      </c>
      <c r="E46" s="15" t="n">
        <v>0.875</v>
      </c>
      <c r="F46" s="15" t="n">
        <v>0.515625</v>
      </c>
      <c r="G46" s="15" t="n">
        <v>0.670542635658915</v>
      </c>
      <c r="H46" s="16" t="n">
        <v>1.625</v>
      </c>
      <c r="I46" s="16" t="n">
        <v>10.7120418848168</v>
      </c>
      <c r="J46" s="16" t="n">
        <v>49.4357976653696</v>
      </c>
      <c r="K46" s="16" t="n">
        <v>63.779366700715</v>
      </c>
      <c r="L46" s="9"/>
    </row>
    <row r="47" customFormat="false" ht="25.5" hidden="false" customHeight="false" outlineLevel="0" collapsed="false">
      <c r="A47" s="14" t="s">
        <v>137</v>
      </c>
      <c r="B47" s="14"/>
      <c r="C47" s="14" t="s">
        <v>138</v>
      </c>
      <c r="D47" s="17" t="s">
        <v>139</v>
      </c>
      <c r="E47" s="15" t="n">
        <v>1</v>
      </c>
      <c r="F47" s="15" t="n">
        <v>0.611111111111111</v>
      </c>
      <c r="G47" s="15" t="n">
        <v>0.777777777777778</v>
      </c>
      <c r="H47" s="16" t="n">
        <v>1.75</v>
      </c>
      <c r="I47" s="16" t="n">
        <v>7.44444444444444</v>
      </c>
      <c r="J47" s="16" t="n">
        <v>34.5925925925926</v>
      </c>
      <c r="K47" s="16" t="n">
        <v>48.4</v>
      </c>
      <c r="L47" s="9"/>
    </row>
    <row r="48" customFormat="false" ht="25.5" hidden="false" customHeight="false" outlineLevel="0" collapsed="false">
      <c r="A48" s="14" t="s">
        <v>140</v>
      </c>
      <c r="B48" s="14"/>
      <c r="C48" s="14" t="s">
        <v>141</v>
      </c>
      <c r="D48" s="17" t="s">
        <v>142</v>
      </c>
      <c r="E48" s="15" t="n">
        <v>0.825396825396825</v>
      </c>
      <c r="F48" s="15" t="n">
        <v>0.593810444874275</v>
      </c>
      <c r="G48" s="15" t="n">
        <v>0.629955947136564</v>
      </c>
      <c r="H48" s="16" t="n">
        <v>1.88888888888889</v>
      </c>
      <c r="I48" s="16" t="n">
        <v>10.0038684719536</v>
      </c>
      <c r="J48" s="16" t="n">
        <v>51.5275938189845</v>
      </c>
      <c r="K48" s="16" t="n">
        <v>67.183734939759</v>
      </c>
      <c r="L48" s="9"/>
    </row>
    <row r="49" customFormat="false" ht="25.5" hidden="false" customHeight="false" outlineLevel="0" collapsed="false">
      <c r="A49" s="14" t="s">
        <v>143</v>
      </c>
      <c r="B49" s="14"/>
      <c r="C49" s="14" t="s">
        <v>143</v>
      </c>
      <c r="D49" s="17" t="s">
        <v>144</v>
      </c>
      <c r="E49" s="15" t="n">
        <v>0.5625</v>
      </c>
      <c r="F49" s="15" t="n">
        <v>0.707865168539326</v>
      </c>
      <c r="G49" s="15" t="n">
        <v>0.5</v>
      </c>
      <c r="H49" s="16" t="n">
        <v>4.125</v>
      </c>
      <c r="I49" s="16" t="n">
        <v>9.79775280898876</v>
      </c>
      <c r="J49" s="16" t="n">
        <v>67.2959183673469</v>
      </c>
      <c r="K49" s="16" t="n">
        <v>61.7574468085106</v>
      </c>
      <c r="L49" s="9"/>
    </row>
    <row r="50" customFormat="false" ht="29.25" hidden="false" customHeight="true" outlineLevel="0" collapsed="false">
      <c r="A50" s="14" t="s">
        <v>143</v>
      </c>
      <c r="B50" s="14"/>
      <c r="C50" s="14" t="s">
        <v>145</v>
      </c>
      <c r="D50" s="17" t="s">
        <v>146</v>
      </c>
      <c r="E50" s="15"/>
      <c r="F50" s="15"/>
      <c r="G50" s="15"/>
      <c r="H50" s="16"/>
      <c r="I50" s="16"/>
      <c r="J50" s="16"/>
      <c r="K50" s="16"/>
      <c r="L50" s="9"/>
    </row>
    <row r="51" customFormat="false" ht="15.75" hidden="false" customHeight="false" outlineLevel="0" collapsed="false">
      <c r="A51" s="14" t="s">
        <v>147</v>
      </c>
      <c r="B51" s="14"/>
      <c r="C51" s="14" t="s">
        <v>147</v>
      </c>
      <c r="D51" s="17" t="s">
        <v>148</v>
      </c>
      <c r="E51" s="15" t="n">
        <v>1</v>
      </c>
      <c r="F51" s="15" t="n">
        <v>0.875</v>
      </c>
      <c r="G51" s="15" t="n">
        <v>1</v>
      </c>
      <c r="H51" s="16" t="n">
        <v>0</v>
      </c>
      <c r="I51" s="16" t="n">
        <v>6.25</v>
      </c>
      <c r="J51" s="16" t="n">
        <v>14.2272727272727</v>
      </c>
      <c r="K51" s="16" t="n">
        <v>12.4642556770395</v>
      </c>
      <c r="L51" s="9"/>
    </row>
    <row r="52" customFormat="false" ht="15.75" hidden="false" customHeight="false" outlineLevel="0" collapsed="false">
      <c r="A52" s="14" t="s">
        <v>149</v>
      </c>
      <c r="B52" s="14"/>
      <c r="C52" s="14" t="s">
        <v>149</v>
      </c>
      <c r="D52" s="17" t="s">
        <v>150</v>
      </c>
      <c r="E52" s="15"/>
      <c r="F52" s="15" t="n">
        <v>0.818181818181818</v>
      </c>
      <c r="G52" s="15" t="n">
        <v>0.846153846153846</v>
      </c>
      <c r="H52" s="16"/>
      <c r="I52" s="16" t="n">
        <v>6.27272727272727</v>
      </c>
      <c r="J52" s="16" t="n">
        <v>31.6923076923077</v>
      </c>
      <c r="K52" s="16" t="n">
        <v>26.2527472527473</v>
      </c>
      <c r="L52" s="9"/>
    </row>
    <row r="53" customFormat="false" ht="25.5" hidden="false" customHeight="false" outlineLevel="0" collapsed="false">
      <c r="A53" s="14" t="s">
        <v>151</v>
      </c>
      <c r="B53" s="14"/>
      <c r="C53" s="14" t="s">
        <v>152</v>
      </c>
      <c r="D53" s="17" t="s">
        <v>153</v>
      </c>
      <c r="E53" s="15" t="n">
        <v>0.84375</v>
      </c>
      <c r="F53" s="15" t="n">
        <v>0.786223277909739</v>
      </c>
      <c r="G53" s="15" t="n">
        <v>0.307167235494881</v>
      </c>
      <c r="H53" s="16" t="n">
        <v>2.16842105263158</v>
      </c>
      <c r="I53" s="16" t="n">
        <v>8.20096852300242</v>
      </c>
      <c r="J53" s="16" t="n">
        <v>80.2214532871972</v>
      </c>
      <c r="K53" s="16" t="n">
        <v>74.5497797356828</v>
      </c>
      <c r="L53" s="9"/>
    </row>
    <row r="54" customFormat="false" ht="25.5" hidden="false" customHeight="false" outlineLevel="0" collapsed="false">
      <c r="A54" s="14" t="s">
        <v>154</v>
      </c>
      <c r="B54" s="14"/>
      <c r="C54" s="14" t="s">
        <v>154</v>
      </c>
      <c r="D54" s="17" t="s">
        <v>155</v>
      </c>
      <c r="E54" s="15" t="n">
        <v>0.0769230769230769</v>
      </c>
      <c r="F54" s="15" t="n">
        <v>0.306079664570231</v>
      </c>
      <c r="G54" s="15" t="n">
        <v>0.350299401197605</v>
      </c>
      <c r="H54" s="16" t="n">
        <v>13.6153846153846</v>
      </c>
      <c r="I54" s="16" t="n">
        <v>16.1278825995807</v>
      </c>
      <c r="J54" s="16" t="n">
        <v>116.416167664671</v>
      </c>
      <c r="K54" s="16" t="n">
        <v>115.720042417815</v>
      </c>
      <c r="L54" s="9"/>
    </row>
    <row r="55" customFormat="false" ht="38.25" hidden="false" customHeight="false" outlineLevel="0" collapsed="false">
      <c r="A55" s="14" t="s">
        <v>156</v>
      </c>
      <c r="B55" s="14"/>
      <c r="C55" s="14" t="s">
        <v>156</v>
      </c>
      <c r="D55" s="17" t="s">
        <v>157</v>
      </c>
      <c r="E55" s="15"/>
      <c r="F55" s="15" t="n">
        <v>0.769230769230769</v>
      </c>
      <c r="G55" s="15" t="n">
        <v>0.990825688073395</v>
      </c>
      <c r="H55" s="16"/>
      <c r="I55" s="16" t="n">
        <v>3.69230769230769</v>
      </c>
      <c r="J55" s="16" t="n">
        <v>2.19266055045872</v>
      </c>
      <c r="K55" s="16" t="n">
        <v>2.49112426035503</v>
      </c>
      <c r="L55" s="9"/>
    </row>
    <row r="56" customFormat="false" ht="38.25" hidden="false" customHeight="false" outlineLevel="0" collapsed="false">
      <c r="A56" s="14" t="s">
        <v>158</v>
      </c>
      <c r="B56" s="14"/>
      <c r="C56" s="14" t="s">
        <v>158</v>
      </c>
      <c r="D56" s="17" t="s">
        <v>159</v>
      </c>
      <c r="E56" s="15" t="n">
        <v>1</v>
      </c>
      <c r="F56" s="15" t="n">
        <v>0.648648648648649</v>
      </c>
      <c r="G56" s="15" t="n">
        <v>0.904761904761905</v>
      </c>
      <c r="H56" s="16" t="n">
        <v>1</v>
      </c>
      <c r="I56" s="16" t="n">
        <v>8.67567567567568</v>
      </c>
      <c r="J56" s="16" t="n">
        <v>26.9047619047619</v>
      </c>
      <c r="K56" s="16" t="n">
        <v>36.956043956044</v>
      </c>
      <c r="L56" s="9"/>
    </row>
    <row r="57" customFormat="false" ht="25.5" hidden="false" customHeight="false" outlineLevel="0" collapsed="false">
      <c r="A57" s="14" t="s">
        <v>160</v>
      </c>
      <c r="B57" s="14"/>
      <c r="C57" s="14" t="s">
        <v>160</v>
      </c>
      <c r="D57" s="17" t="s">
        <v>161</v>
      </c>
      <c r="E57" s="15" t="n">
        <v>0.636363636363636</v>
      </c>
      <c r="F57" s="15" t="n">
        <v>0.570967741935484</v>
      </c>
      <c r="G57" s="15" t="n">
        <v>0.569920844327177</v>
      </c>
      <c r="H57" s="16" t="n">
        <v>3</v>
      </c>
      <c r="I57" s="16" t="n">
        <v>11.0032258064516</v>
      </c>
      <c r="J57" s="16" t="n">
        <v>56.4406332453826</v>
      </c>
      <c r="K57" s="16" t="n">
        <v>64.7408602150538</v>
      </c>
      <c r="L57" s="9"/>
    </row>
    <row r="58" customFormat="false" ht="25.5" hidden="false" customHeight="false" outlineLevel="0" collapsed="false">
      <c r="A58" s="14" t="s">
        <v>162</v>
      </c>
      <c r="B58" s="14"/>
      <c r="C58" s="14" t="s">
        <v>160</v>
      </c>
      <c r="D58" s="17" t="s">
        <v>163</v>
      </c>
      <c r="E58" s="15"/>
      <c r="F58" s="15"/>
      <c r="G58" s="15"/>
      <c r="H58" s="16"/>
      <c r="I58" s="16"/>
      <c r="J58" s="16"/>
      <c r="K58" s="16"/>
      <c r="L58" s="9"/>
    </row>
    <row r="59" customFormat="false" ht="25.5" hidden="false" customHeight="false" outlineLevel="0" collapsed="false">
      <c r="A59" s="14" t="s">
        <v>164</v>
      </c>
      <c r="B59" s="14"/>
      <c r="C59" s="14" t="s">
        <v>164</v>
      </c>
      <c r="D59" s="17" t="s">
        <v>165</v>
      </c>
      <c r="E59" s="15" t="n">
        <v>0.963302752293578</v>
      </c>
      <c r="F59" s="15" t="n">
        <v>0.479895104895105</v>
      </c>
      <c r="G59" s="15" t="n">
        <v>0.722222222222222</v>
      </c>
      <c r="H59" s="16" t="n">
        <v>0.834862385321101</v>
      </c>
      <c r="I59" s="16" t="n">
        <v>11.0839895013123</v>
      </c>
      <c r="J59" s="16" t="n">
        <v>46.2822822822823</v>
      </c>
      <c r="K59" s="16" t="n">
        <v>32.5964147286822</v>
      </c>
      <c r="L59" s="9"/>
    </row>
    <row r="60" customFormat="false" ht="25.5" hidden="false" customHeight="false" outlineLevel="0" collapsed="false">
      <c r="A60" s="14" t="s">
        <v>166</v>
      </c>
      <c r="B60" s="14"/>
      <c r="C60" s="14" t="s">
        <v>166</v>
      </c>
      <c r="D60" s="17" t="s">
        <v>167</v>
      </c>
      <c r="E60" s="15" t="n">
        <v>0.833333333333333</v>
      </c>
      <c r="F60" s="15" t="n">
        <v>0.743396226415094</v>
      </c>
      <c r="G60" s="15" t="n">
        <v>0.398230088495575</v>
      </c>
      <c r="H60" s="16" t="n">
        <v>2</v>
      </c>
      <c r="I60" s="16" t="n">
        <v>8.52452830188679</v>
      </c>
      <c r="J60" s="16" t="n">
        <v>62.570796460177</v>
      </c>
      <c r="K60" s="16" t="n">
        <v>61.0166163141994</v>
      </c>
      <c r="L60" s="9"/>
    </row>
    <row r="61" customFormat="false" ht="38.25" hidden="false" customHeight="false" outlineLevel="0" collapsed="false">
      <c r="A61" s="14" t="s">
        <v>168</v>
      </c>
      <c r="B61" s="14"/>
      <c r="C61" s="14" t="s">
        <v>168</v>
      </c>
      <c r="D61" s="17" t="s">
        <v>169</v>
      </c>
      <c r="E61" s="15"/>
      <c r="F61" s="15"/>
      <c r="G61" s="15"/>
      <c r="H61" s="16"/>
      <c r="I61" s="16"/>
      <c r="J61" s="16"/>
      <c r="K61" s="16" t="n">
        <v>45</v>
      </c>
      <c r="L61" s="9"/>
    </row>
    <row r="62" customFormat="false" ht="38.25" hidden="false" customHeight="false" outlineLevel="0" collapsed="false">
      <c r="A62" s="14" t="s">
        <v>170</v>
      </c>
      <c r="B62" s="14"/>
      <c r="C62" s="14" t="s">
        <v>170</v>
      </c>
      <c r="D62" s="17" t="s">
        <v>171</v>
      </c>
      <c r="E62" s="15"/>
      <c r="F62" s="15"/>
      <c r="G62" s="15"/>
      <c r="H62" s="16"/>
      <c r="I62" s="16"/>
      <c r="J62" s="16"/>
      <c r="K62" s="16"/>
      <c r="L62" s="9"/>
    </row>
    <row r="63" customFormat="false" ht="25.5" hidden="false" customHeight="false" outlineLevel="0" collapsed="false">
      <c r="A63" s="14" t="s">
        <v>172</v>
      </c>
      <c r="B63" s="14"/>
      <c r="C63" s="14" t="s">
        <v>172</v>
      </c>
      <c r="D63" s="17" t="s">
        <v>173</v>
      </c>
      <c r="E63" s="15" t="n">
        <v>1</v>
      </c>
      <c r="F63" s="15" t="n">
        <v>0.75</v>
      </c>
      <c r="G63" s="15" t="n">
        <v>0.856716417910448</v>
      </c>
      <c r="H63" s="16" t="n">
        <v>0.5</v>
      </c>
      <c r="I63" s="16" t="n">
        <v>8.45</v>
      </c>
      <c r="J63" s="16" t="n">
        <v>37.7432835820896</v>
      </c>
      <c r="K63" s="16" t="n">
        <v>32.9920679886686</v>
      </c>
      <c r="L63" s="9"/>
    </row>
    <row r="64" customFormat="false" ht="15.75" hidden="false" customHeight="false" outlineLevel="0" collapsed="false">
      <c r="A64" s="14" t="s">
        <v>174</v>
      </c>
      <c r="B64" s="14"/>
      <c r="C64" s="14" t="s">
        <v>175</v>
      </c>
      <c r="D64" s="17" t="s">
        <v>176</v>
      </c>
      <c r="E64" s="15" t="n">
        <v>1</v>
      </c>
      <c r="F64" s="15" t="n">
        <v>0.32258064516129</v>
      </c>
      <c r="G64" s="15" t="n">
        <v>0.832635983263598</v>
      </c>
      <c r="H64" s="16" t="n">
        <v>1</v>
      </c>
      <c r="I64" s="16" t="n">
        <v>16.8064516129032</v>
      </c>
      <c r="J64" s="16" t="n">
        <v>31.907949790795</v>
      </c>
      <c r="K64" s="16" t="n">
        <v>24.502691065662</v>
      </c>
      <c r="L64" s="9"/>
    </row>
    <row r="65" customFormat="false" ht="25.5" hidden="false" customHeight="false" outlineLevel="0" collapsed="false">
      <c r="A65" s="14" t="s">
        <v>177</v>
      </c>
      <c r="B65" s="14"/>
      <c r="C65" s="14" t="s">
        <v>177</v>
      </c>
      <c r="D65" s="17" t="s">
        <v>178</v>
      </c>
      <c r="E65" s="15"/>
      <c r="F65" s="15"/>
      <c r="G65" s="15"/>
      <c r="H65" s="16"/>
      <c r="I65" s="16"/>
      <c r="J65" s="16"/>
      <c r="K65" s="16"/>
      <c r="L65" s="9"/>
    </row>
    <row r="66" customFormat="false" ht="25.5" hidden="false" customHeight="false" outlineLevel="0" collapsed="false">
      <c r="A66" s="14" t="s">
        <v>179</v>
      </c>
      <c r="B66" s="14"/>
      <c r="C66" s="14" t="s">
        <v>180</v>
      </c>
      <c r="D66" s="17" t="s">
        <v>181</v>
      </c>
      <c r="E66" s="15"/>
      <c r="F66" s="15"/>
      <c r="G66" s="15"/>
      <c r="H66" s="16"/>
      <c r="I66" s="16"/>
      <c r="J66" s="16"/>
      <c r="K66" s="16"/>
      <c r="L66" s="9"/>
    </row>
    <row r="67" customFormat="false" ht="63.75" hidden="false" customHeight="false" outlineLevel="0" collapsed="false">
      <c r="A67" s="14" t="s">
        <v>182</v>
      </c>
      <c r="B67" s="14"/>
      <c r="C67" s="14" t="s">
        <v>182</v>
      </c>
      <c r="D67" s="17" t="s">
        <v>183</v>
      </c>
      <c r="E67" s="15"/>
      <c r="F67" s="15" t="n">
        <v>1</v>
      </c>
      <c r="G67" s="15" t="n">
        <v>0.5</v>
      </c>
      <c r="H67" s="16"/>
      <c r="I67" s="16" t="n">
        <v>9.5</v>
      </c>
      <c r="J67" s="16" t="n">
        <v>58.6666666666667</v>
      </c>
      <c r="K67" s="16" t="n">
        <v>44.1739130434783</v>
      </c>
      <c r="L67" s="9"/>
    </row>
    <row r="68" customFormat="false" ht="15" hidden="false" customHeight="false" outlineLevel="0" collapsed="false">
      <c r="A68" s="9"/>
      <c r="B68" s="9"/>
      <c r="C68" s="9"/>
      <c r="D68" s="18"/>
      <c r="E68" s="15"/>
      <c r="F68" s="15"/>
      <c r="G68" s="15"/>
      <c r="H68" s="16"/>
      <c r="I68" s="16"/>
      <c r="J68" s="16"/>
      <c r="K68" s="16"/>
      <c r="L68" s="9"/>
    </row>
    <row r="69" customFormat="false" ht="45" hidden="false" customHeight="false" outlineLevel="0" collapsed="false">
      <c r="A69" s="9"/>
      <c r="B69" s="9"/>
      <c r="C69" s="9"/>
      <c r="D69" s="19" t="s">
        <v>184</v>
      </c>
      <c r="E69" s="12" t="s">
        <v>185</v>
      </c>
      <c r="F69" s="12" t="s">
        <v>186</v>
      </c>
      <c r="G69" s="12" t="s">
        <v>187</v>
      </c>
      <c r="H69" s="12" t="s">
        <v>188</v>
      </c>
      <c r="I69" s="12" t="s">
        <v>189</v>
      </c>
      <c r="J69" s="13" t="s">
        <v>190</v>
      </c>
      <c r="K69" s="13" t="s">
        <v>191</v>
      </c>
      <c r="L69" s="13" t="s">
        <v>192</v>
      </c>
    </row>
    <row r="70" customFormat="false" ht="30" hidden="false" customHeight="false" outlineLevel="0" collapsed="false">
      <c r="A70" s="9"/>
      <c r="B70" s="9"/>
      <c r="C70" s="9"/>
      <c r="D70" s="12" t="s">
        <v>193</v>
      </c>
      <c r="E70" s="20" t="n">
        <v>0.932203389830508</v>
      </c>
      <c r="F70" s="20"/>
      <c r="G70" s="20"/>
      <c r="H70" s="20"/>
      <c r="I70" s="21" t="n">
        <v>23.5254237288136</v>
      </c>
      <c r="J70" s="21"/>
      <c r="K70" s="21"/>
      <c r="L70" s="21"/>
    </row>
    <row r="71" customFormat="false" ht="30" hidden="false" customHeight="false" outlineLevel="0" collapsed="false">
      <c r="A71" s="9"/>
      <c r="B71" s="9"/>
      <c r="C71" s="9"/>
      <c r="D71" s="12" t="s">
        <v>194</v>
      </c>
      <c r="E71" s="20" t="n">
        <v>0.672727272727273</v>
      </c>
      <c r="F71" s="20" t="n">
        <v>0.857142857142857</v>
      </c>
      <c r="G71" s="20" t="n">
        <v>1</v>
      </c>
      <c r="H71" s="20"/>
      <c r="I71" s="21" t="n">
        <v>28.4</v>
      </c>
      <c r="J71" s="21" t="n">
        <v>58.7142857142857</v>
      </c>
      <c r="K71" s="21" t="n">
        <v>151</v>
      </c>
      <c r="L71" s="21"/>
    </row>
    <row r="72" customFormat="false" ht="30" hidden="false" customHeight="false" outlineLevel="0" collapsed="false">
      <c r="A72" s="9"/>
      <c r="B72" s="9"/>
      <c r="C72" s="9"/>
      <c r="D72" s="12" t="s">
        <v>195</v>
      </c>
      <c r="E72" s="20" t="n">
        <v>0.7</v>
      </c>
      <c r="F72" s="20"/>
      <c r="G72" s="20"/>
      <c r="H72" s="20"/>
      <c r="I72" s="21" t="n">
        <v>25</v>
      </c>
      <c r="J72" s="21"/>
      <c r="K72" s="21"/>
      <c r="L72" s="21"/>
    </row>
    <row r="73" customFormat="false" ht="30" hidden="false" customHeight="false" outlineLevel="0" collapsed="false">
      <c r="A73" s="9"/>
      <c r="B73" s="9"/>
      <c r="C73" s="9"/>
      <c r="D73" s="12" t="s">
        <v>196</v>
      </c>
      <c r="E73" s="20" t="n">
        <v>0.75</v>
      </c>
      <c r="F73" s="20"/>
      <c r="G73" s="20"/>
      <c r="H73" s="20"/>
      <c r="I73" s="21" t="n">
        <v>26.5833333333333</v>
      </c>
      <c r="J73" s="21"/>
      <c r="K73" s="21"/>
      <c r="L73" s="21"/>
    </row>
    <row r="74" customFormat="false" ht="30" hidden="false" customHeight="false" outlineLevel="0" collapsed="false">
      <c r="A74" s="9"/>
      <c r="B74" s="9"/>
      <c r="C74" s="9"/>
      <c r="D74" s="12" t="s">
        <v>197</v>
      </c>
      <c r="E74" s="20" t="n">
        <v>1</v>
      </c>
      <c r="F74" s="20"/>
      <c r="G74" s="20"/>
      <c r="H74" s="20"/>
      <c r="I74" s="21" t="n">
        <v>15.625</v>
      </c>
      <c r="J74" s="21" t="n">
        <v>157</v>
      </c>
      <c r="K74" s="21"/>
      <c r="L74" s="21"/>
    </row>
    <row r="75" customFormat="false" ht="30" hidden="false" customHeight="false" outlineLevel="0" collapsed="false">
      <c r="A75" s="9"/>
      <c r="B75" s="9"/>
      <c r="C75" s="9"/>
      <c r="D75" s="12" t="s">
        <v>198</v>
      </c>
      <c r="E75" s="20" t="n">
        <v>0.75</v>
      </c>
      <c r="F75" s="20"/>
      <c r="G75" s="20"/>
      <c r="H75" s="20"/>
      <c r="I75" s="21" t="n">
        <v>26.25</v>
      </c>
      <c r="J75" s="21"/>
      <c r="K75" s="21"/>
      <c r="L75" s="21"/>
    </row>
    <row r="76" customFormat="false" ht="45" hidden="false" customHeight="false" outlineLevel="0" collapsed="false">
      <c r="A76" s="9"/>
      <c r="B76" s="9"/>
      <c r="C76" s="9"/>
      <c r="D76" s="12" t="s">
        <v>199</v>
      </c>
      <c r="E76" s="20" t="n">
        <v>0.722222222222222</v>
      </c>
      <c r="F76" s="20" t="n">
        <v>0.5</v>
      </c>
      <c r="G76" s="20" t="n">
        <v>0.5</v>
      </c>
      <c r="H76" s="20"/>
      <c r="I76" s="21" t="n">
        <v>25.9444444444444</v>
      </c>
      <c r="J76" s="21" t="n">
        <v>52.5</v>
      </c>
      <c r="K76" s="21" t="n">
        <v>178.5</v>
      </c>
      <c r="L76" s="21"/>
    </row>
    <row r="77" customFormat="false" ht="15" hidden="false" customHeight="false" outlineLevel="0" collapsed="false">
      <c r="A77" s="9"/>
      <c r="B77" s="9"/>
      <c r="C77" s="9"/>
      <c r="D77" s="12" t="s">
        <v>200</v>
      </c>
      <c r="E77" s="20"/>
      <c r="F77" s="20"/>
      <c r="G77" s="20"/>
      <c r="H77" s="20"/>
      <c r="I77" s="21"/>
      <c r="J77" s="21"/>
      <c r="K77" s="21"/>
      <c r="L77" s="21"/>
    </row>
    <row r="78" customFormat="false" ht="30" hidden="false" customHeight="false" outlineLevel="0" collapsed="false">
      <c r="A78" s="9"/>
      <c r="B78" s="9"/>
      <c r="C78" s="9"/>
      <c r="D78" s="12" t="s">
        <v>201</v>
      </c>
      <c r="E78" s="20" t="n">
        <v>0.805309734513274</v>
      </c>
      <c r="F78" s="20" t="n">
        <v>0.756756756756757</v>
      </c>
      <c r="G78" s="20"/>
      <c r="H78" s="20"/>
      <c r="I78" s="21" t="n">
        <v>18.5309734513274</v>
      </c>
      <c r="J78" s="21" t="n">
        <v>44.2702702702703</v>
      </c>
      <c r="K78" s="21"/>
      <c r="L78" s="21"/>
    </row>
    <row r="79" customFormat="false" ht="15" hidden="false" customHeight="false" outlineLevel="0" collapsed="false">
      <c r="A79" s="9"/>
      <c r="B79" s="9"/>
      <c r="C79" s="9"/>
      <c r="D79" s="12" t="s">
        <v>202</v>
      </c>
      <c r="E79" s="20"/>
      <c r="F79" s="20"/>
      <c r="G79" s="20"/>
      <c r="H79" s="20"/>
      <c r="I79" s="21"/>
      <c r="J79" s="21"/>
      <c r="K79" s="21"/>
      <c r="L79" s="21"/>
    </row>
    <row r="80" customFormat="false" ht="15" hidden="false" customHeight="false" outlineLevel="0" collapsed="false">
      <c r="A80" s="9"/>
      <c r="B80" s="9"/>
      <c r="C80" s="9"/>
      <c r="D80" s="12" t="s">
        <v>203</v>
      </c>
      <c r="E80" s="20" t="n">
        <v>0.444444444444444</v>
      </c>
      <c r="F80" s="20" t="n">
        <v>0.258064516129032</v>
      </c>
      <c r="G80" s="20" t="n">
        <v>0.357142857142857</v>
      </c>
      <c r="H80" s="20" t="n">
        <v>1</v>
      </c>
      <c r="I80" s="21" t="n">
        <v>69.5555555555556</v>
      </c>
      <c r="J80" s="21" t="n">
        <v>128.258064516129</v>
      </c>
      <c r="K80" s="21" t="n">
        <v>226.142857142857</v>
      </c>
      <c r="L80" s="21" t="n">
        <v>224.666666666667</v>
      </c>
    </row>
    <row r="81" customFormat="false" ht="30" hidden="false" customHeight="false" outlineLevel="0" collapsed="false">
      <c r="A81" s="9"/>
      <c r="B81" s="9"/>
      <c r="C81" s="9"/>
      <c r="D81" s="12" t="s">
        <v>204</v>
      </c>
      <c r="E81" s="20"/>
      <c r="F81" s="20"/>
      <c r="G81" s="20"/>
      <c r="H81" s="20"/>
      <c r="I81" s="21"/>
      <c r="J81" s="21"/>
      <c r="K81" s="21"/>
      <c r="L81" s="21"/>
    </row>
    <row r="82" customFormat="false" ht="15" hidden="false" customHeight="false" outlineLevel="0" collapsed="false">
      <c r="A82" s="9"/>
      <c r="B82" s="9"/>
      <c r="C82" s="9"/>
      <c r="D82" s="12" t="s">
        <v>205</v>
      </c>
      <c r="E82" s="20" t="n">
        <v>0.428571428571429</v>
      </c>
      <c r="F82" s="20" t="n">
        <v>0.296296296296296</v>
      </c>
      <c r="G82" s="20" t="n">
        <v>0.84375</v>
      </c>
      <c r="H82" s="20" t="n">
        <v>1</v>
      </c>
      <c r="I82" s="21" t="n">
        <v>42.9428571428571</v>
      </c>
      <c r="J82" s="21" t="n">
        <v>120.987654320988</v>
      </c>
      <c r="K82" s="21" t="n">
        <v>117.71875</v>
      </c>
      <c r="L82" s="21" t="n">
        <v>171.5</v>
      </c>
    </row>
    <row r="83" customFormat="false" ht="15" hidden="false" customHeight="false" outlineLevel="0" collapsed="false">
      <c r="A83" s="9"/>
      <c r="B83" s="9"/>
      <c r="C83" s="9"/>
      <c r="D83" s="12" t="s">
        <v>206</v>
      </c>
      <c r="E83" s="20" t="n">
        <v>0.823275862068966</v>
      </c>
      <c r="F83" s="20" t="n">
        <v>0.679738562091503</v>
      </c>
      <c r="G83" s="20" t="n">
        <v>1</v>
      </c>
      <c r="H83" s="20"/>
      <c r="I83" s="21" t="n">
        <v>18.3534482758621</v>
      </c>
      <c r="J83" s="21" t="n">
        <v>47.2745098039216</v>
      </c>
      <c r="K83" s="21" t="n">
        <v>82</v>
      </c>
      <c r="L83" s="21"/>
    </row>
    <row r="84" customFormat="false" ht="15" hidden="false" customHeight="false" outlineLevel="0" collapsed="false">
      <c r="A84" s="9"/>
      <c r="B84" s="9"/>
      <c r="C84" s="9"/>
      <c r="D84" s="12" t="s">
        <v>207</v>
      </c>
      <c r="E84" s="20" t="n">
        <v>1</v>
      </c>
      <c r="F84" s="20" t="n">
        <v>1</v>
      </c>
      <c r="G84" s="20" t="n">
        <v>1</v>
      </c>
      <c r="H84" s="20" t="n">
        <v>1</v>
      </c>
      <c r="I84" s="21" t="n">
        <v>5</v>
      </c>
      <c r="J84" s="21" t="n">
        <v>4.90909090909091</v>
      </c>
      <c r="K84" s="21" t="n">
        <v>8.5</v>
      </c>
      <c r="L84" s="21" t="n">
        <v>4</v>
      </c>
    </row>
    <row r="85" customFormat="false" ht="15" hidden="false" customHeight="false" outlineLevel="0" collapsed="false">
      <c r="A85" s="9"/>
      <c r="B85" s="9"/>
      <c r="C85" s="9"/>
      <c r="D85" s="12" t="s">
        <v>208</v>
      </c>
      <c r="E85" s="20" t="n">
        <v>0.272727272727273</v>
      </c>
      <c r="F85" s="20" t="n">
        <v>0.152173913043478</v>
      </c>
      <c r="G85" s="20" t="n">
        <v>0.285714285714286</v>
      </c>
      <c r="H85" s="20"/>
      <c r="I85" s="21" t="n">
        <v>45.4545454545455</v>
      </c>
      <c r="J85" s="21" t="n">
        <v>157.260869565217</v>
      </c>
      <c r="K85" s="21" t="n">
        <v>223</v>
      </c>
      <c r="L85" s="21" t="n">
        <v>374</v>
      </c>
    </row>
    <row r="86" customFormat="false" ht="15" hidden="false" customHeight="false" outlineLevel="0" collapsed="false">
      <c r="A86" s="9"/>
      <c r="B86" s="9"/>
      <c r="C86" s="9"/>
      <c r="D86" s="12" t="s">
        <v>209</v>
      </c>
      <c r="E86" s="20" t="n">
        <v>0.43859649122807</v>
      </c>
      <c r="F86" s="20" t="n">
        <v>0.193548387096774</v>
      </c>
      <c r="G86" s="20" t="n">
        <v>0.5</v>
      </c>
      <c r="H86" s="20"/>
      <c r="I86" s="21" t="n">
        <v>43.4912280701754</v>
      </c>
      <c r="J86" s="21" t="n">
        <v>154.403225806452</v>
      </c>
      <c r="K86" s="21" t="n">
        <v>177.354545454545</v>
      </c>
      <c r="L86" s="21"/>
    </row>
  </sheetData>
  <mergeCells count="1">
    <mergeCell ref="E1:K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6"/>
  <sheetViews>
    <sheetView showFormulas="false" showGridLines="true" showRowColHeaders="true" showZeros="true" rightToLeft="false" tabSelected="false" showOutlineSymbols="true" defaultGridColor="true" view="pageBreakPreview" topLeftCell="C1" colorId="64" zoomScale="100" zoomScaleNormal="100" zoomScalePageLayoutView="100" workbookViewId="0">
      <selection pane="topLeft" activeCell="E70" activeCellId="0" sqref="E70"/>
    </sheetView>
  </sheetViews>
  <sheetFormatPr defaultRowHeight="15" zeroHeight="false" outlineLevelRow="0" outlineLevelCol="0"/>
  <cols>
    <col collapsed="false" customWidth="true" hidden="false" outlineLevel="0" max="2" min="1" style="1" width="28.29"/>
    <col collapsed="false" customWidth="true" hidden="false" outlineLevel="0" max="3" min="3" style="1" width="26"/>
    <col collapsed="false" customWidth="true" hidden="false" outlineLevel="0" max="5" min="4" style="1" width="28.29"/>
    <col collapsed="false" customWidth="true" hidden="false" outlineLevel="0" max="6" min="6" style="1" width="26"/>
    <col collapsed="false" customWidth="true" hidden="false" outlineLevel="0" max="8" min="7" style="1" width="24.57"/>
    <col collapsed="false" customWidth="true" hidden="false" outlineLevel="0" max="9" min="9" style="1" width="19.14"/>
    <col collapsed="false" customWidth="true" hidden="false" outlineLevel="0" max="10" min="10" style="1" width="18"/>
    <col collapsed="false" customWidth="true" hidden="false" outlineLevel="0" max="11" min="11" style="1" width="19.29"/>
    <col collapsed="false" customWidth="true" hidden="false" outlineLevel="0" max="12" min="12" style="1" width="19.71"/>
    <col collapsed="false" customWidth="true" hidden="false" outlineLevel="0" max="1025" min="13" style="0" width="8.71"/>
  </cols>
  <sheetData>
    <row r="1" customFormat="false" ht="15" hidden="false" customHeight="false" outlineLevel="0" collapsed="false">
      <c r="A1" s="9"/>
      <c r="B1" s="9"/>
      <c r="C1" s="9"/>
      <c r="D1" s="9"/>
      <c r="E1" s="10" t="n">
        <v>2021</v>
      </c>
      <c r="F1" s="10"/>
      <c r="G1" s="10"/>
      <c r="H1" s="10"/>
      <c r="I1" s="10"/>
      <c r="J1" s="10"/>
      <c r="K1" s="10"/>
      <c r="L1" s="9"/>
    </row>
    <row r="2" customFormat="false" ht="45" hidden="false" customHeight="false" outlineLevel="0" collapsed="false">
      <c r="A2" s="9" t="s">
        <v>9</v>
      </c>
      <c r="B2" s="9" t="s">
        <v>10</v>
      </c>
      <c r="C2" s="9" t="s">
        <v>11</v>
      </c>
      <c r="D2" s="11" t="s">
        <v>12</v>
      </c>
      <c r="E2" s="12" t="s">
        <v>13</v>
      </c>
      <c r="F2" s="12" t="s">
        <v>14</v>
      </c>
      <c r="G2" s="12" t="s">
        <v>15</v>
      </c>
      <c r="H2" s="12" t="s">
        <v>16</v>
      </c>
      <c r="I2" s="13" t="s">
        <v>17</v>
      </c>
      <c r="J2" s="13" t="s">
        <v>18</v>
      </c>
      <c r="K2" s="13" t="s">
        <v>19</v>
      </c>
      <c r="L2" s="9"/>
    </row>
    <row r="3" customFormat="false" ht="15.75" hidden="false" customHeight="false" outlineLevel="0" collapsed="false">
      <c r="A3" s="14" t="s">
        <v>20</v>
      </c>
      <c r="B3" s="14" t="s">
        <v>21</v>
      </c>
      <c r="C3" s="14" t="s">
        <v>22</v>
      </c>
      <c r="D3" s="11" t="s">
        <v>23</v>
      </c>
      <c r="E3" s="15" t="n">
        <v>0.947882736156352</v>
      </c>
      <c r="F3" s="15" t="n">
        <v>0.392810740580338</v>
      </c>
      <c r="G3" s="15" t="n">
        <v>0.343839541547278</v>
      </c>
      <c r="H3" s="16" t="n">
        <v>1.12703583061889</v>
      </c>
      <c r="I3" s="16" t="n">
        <v>15.906453009961</v>
      </c>
      <c r="J3" s="16" t="n">
        <v>89.2722063037249</v>
      </c>
      <c r="K3" s="16" t="n">
        <v>92.3619528619529</v>
      </c>
      <c r="L3" s="9"/>
    </row>
    <row r="4" customFormat="false" ht="15.75" hidden="false" customHeight="false" outlineLevel="0" collapsed="false">
      <c r="A4" s="14" t="s">
        <v>20</v>
      </c>
      <c r="B4" s="14" t="s">
        <v>24</v>
      </c>
      <c r="C4" s="14" t="s">
        <v>25</v>
      </c>
      <c r="D4" s="11" t="s">
        <v>26</v>
      </c>
      <c r="E4" s="15" t="n">
        <v>0.833333333333333</v>
      </c>
      <c r="F4" s="15" t="n">
        <v>0.481132075471698</v>
      </c>
      <c r="G4" s="15" t="n">
        <v>0.625</v>
      </c>
      <c r="H4" s="16" t="n">
        <v>1.5</v>
      </c>
      <c r="I4" s="16" t="n">
        <v>11.6415094339623</v>
      </c>
      <c r="J4" s="16" t="n">
        <v>31.75</v>
      </c>
      <c r="K4" s="16" t="n">
        <v>16</v>
      </c>
      <c r="L4" s="9"/>
    </row>
    <row r="5" customFormat="false" ht="15.75" hidden="false" customHeight="false" outlineLevel="0" collapsed="false">
      <c r="A5" s="14" t="s">
        <v>20</v>
      </c>
      <c r="B5" s="14" t="s">
        <v>27</v>
      </c>
      <c r="C5" s="14" t="s">
        <v>28</v>
      </c>
      <c r="D5" s="11" t="s">
        <v>29</v>
      </c>
      <c r="E5" s="15" t="n">
        <v>0.961538461538462</v>
      </c>
      <c r="F5" s="15" t="n">
        <v>0.27710843373494</v>
      </c>
      <c r="G5" s="15" t="n">
        <v>0.164179104477612</v>
      </c>
      <c r="H5" s="16" t="n">
        <v>1.80769230769231</v>
      </c>
      <c r="I5" s="16" t="n">
        <v>17.0946643717728</v>
      </c>
      <c r="J5" s="16" t="n">
        <v>80.3582089552239</v>
      </c>
      <c r="K5" s="16" t="n">
        <v>70.2658227848101</v>
      </c>
      <c r="L5" s="9"/>
    </row>
    <row r="6" customFormat="false" ht="15.75" hidden="false" customHeight="false" outlineLevel="0" collapsed="false">
      <c r="A6" s="14" t="s">
        <v>30</v>
      </c>
      <c r="B6" s="14" t="s">
        <v>31</v>
      </c>
      <c r="C6" s="14" t="s">
        <v>32</v>
      </c>
      <c r="D6" s="11" t="s">
        <v>33</v>
      </c>
      <c r="E6" s="15" t="n">
        <v>0.975155279503106</v>
      </c>
      <c r="F6" s="15" t="n">
        <v>0.446236559139785</v>
      </c>
      <c r="G6" s="15" t="n">
        <v>0.376436781609195</v>
      </c>
      <c r="H6" s="16" t="n">
        <v>0.795031055900621</v>
      </c>
      <c r="I6" s="16" t="n">
        <v>14.2195340501792</v>
      </c>
      <c r="J6" s="16" t="n">
        <v>46.2212643678161</v>
      </c>
      <c r="K6" s="16" t="n">
        <v>48.6467532467532</v>
      </c>
      <c r="L6" s="9"/>
    </row>
    <row r="7" customFormat="false" ht="15.75" hidden="false" customHeight="false" outlineLevel="0" collapsed="false">
      <c r="A7" s="14" t="s">
        <v>34</v>
      </c>
      <c r="B7" s="14" t="s">
        <v>35</v>
      </c>
      <c r="C7" s="14" t="s">
        <v>36</v>
      </c>
      <c r="D7" s="11" t="s">
        <v>37</v>
      </c>
      <c r="E7" s="15" t="n">
        <v>0.926573426573427</v>
      </c>
      <c r="F7" s="15" t="n">
        <v>0.261178140525195</v>
      </c>
      <c r="G7" s="15" t="n">
        <v>0.139886578449905</v>
      </c>
      <c r="H7" s="16" t="n">
        <v>1.11888111888112</v>
      </c>
      <c r="I7" s="16" t="n">
        <v>18.9431009957326</v>
      </c>
      <c r="J7" s="16" t="n">
        <v>126.476370510397</v>
      </c>
      <c r="K7" s="16" t="n">
        <v>114.75625</v>
      </c>
      <c r="L7" s="9"/>
    </row>
    <row r="8" customFormat="false" ht="15.75" hidden="false" customHeight="false" outlineLevel="0" collapsed="false">
      <c r="A8" s="14" t="s">
        <v>20</v>
      </c>
      <c r="B8" s="14" t="s">
        <v>38</v>
      </c>
      <c r="C8" s="14" t="s">
        <v>39</v>
      </c>
      <c r="D8" s="11" t="s">
        <v>40</v>
      </c>
      <c r="E8" s="15" t="n">
        <v>0.928977272727273</v>
      </c>
      <c r="F8" s="15" t="n">
        <v>0.321125265392781</v>
      </c>
      <c r="G8" s="15" t="n">
        <v>0.171206225680934</v>
      </c>
      <c r="H8" s="16" t="n">
        <v>1.42045454545455</v>
      </c>
      <c r="I8" s="16" t="n">
        <v>15.9331210191083</v>
      </c>
      <c r="J8" s="16" t="n">
        <v>71.3735408560311</v>
      </c>
      <c r="K8" s="16" t="n">
        <v>68.5052083333333</v>
      </c>
      <c r="L8" s="9"/>
    </row>
    <row r="9" customFormat="false" ht="15.75" hidden="false" customHeight="false" outlineLevel="0" collapsed="false">
      <c r="A9" s="14" t="s">
        <v>41</v>
      </c>
      <c r="B9" s="14" t="s">
        <v>42</v>
      </c>
      <c r="C9" s="14" t="s">
        <v>43</v>
      </c>
      <c r="D9" s="11" t="s">
        <v>44</v>
      </c>
      <c r="E9" s="15" t="n">
        <v>0.884615384615385</v>
      </c>
      <c r="F9" s="15" t="n">
        <v>0.482352941176471</v>
      </c>
      <c r="G9" s="15" t="n">
        <v>0.304093567251462</v>
      </c>
      <c r="H9" s="16" t="n">
        <v>2.19230769230769</v>
      </c>
      <c r="I9" s="16" t="n">
        <v>14.1411764705882</v>
      </c>
      <c r="J9" s="16" t="n">
        <v>70.3567251461988</v>
      </c>
      <c r="K9" s="16" t="n">
        <v>13.7834394904459</v>
      </c>
      <c r="L9" s="9"/>
    </row>
    <row r="10" customFormat="false" ht="15.75" hidden="false" customHeight="false" outlineLevel="0" collapsed="false">
      <c r="A10" s="14" t="s">
        <v>20</v>
      </c>
      <c r="B10" s="14" t="s">
        <v>45</v>
      </c>
      <c r="C10" s="14" t="s">
        <v>46</v>
      </c>
      <c r="D10" s="11" t="s">
        <v>47</v>
      </c>
      <c r="E10" s="15" t="n">
        <v>0.909090909090909</v>
      </c>
      <c r="F10" s="15" t="n">
        <v>0.295855169128156</v>
      </c>
      <c r="G10" s="15" t="n">
        <v>0.307692307692308</v>
      </c>
      <c r="H10" s="16" t="n">
        <v>1.52664576802508</v>
      </c>
      <c r="I10" s="16" t="n">
        <v>17.0295378751787</v>
      </c>
      <c r="J10" s="16" t="n">
        <v>50.8223185265439</v>
      </c>
      <c r="K10" s="16" t="n">
        <v>50.83133640553</v>
      </c>
      <c r="L10" s="9"/>
    </row>
    <row r="11" customFormat="false" ht="15.75" hidden="false" customHeight="false" outlineLevel="0" collapsed="false">
      <c r="A11" s="14" t="s">
        <v>20</v>
      </c>
      <c r="B11" s="14" t="s">
        <v>48</v>
      </c>
      <c r="C11" s="14" t="s">
        <v>49</v>
      </c>
      <c r="D11" s="11" t="s">
        <v>50</v>
      </c>
      <c r="E11" s="15" t="n">
        <v>0.982035928143713</v>
      </c>
      <c r="F11" s="15" t="n">
        <v>0.248163265306122</v>
      </c>
      <c r="G11" s="15" t="n">
        <v>0.151515151515152</v>
      </c>
      <c r="H11" s="16" t="n">
        <v>1.11377245508982</v>
      </c>
      <c r="I11" s="16" t="n">
        <v>17.4628571428571</v>
      </c>
      <c r="J11" s="16" t="n">
        <v>110.151515151515</v>
      </c>
      <c r="K11" s="16" t="n">
        <v>95.2352941176471</v>
      </c>
      <c r="L11" s="9"/>
    </row>
    <row r="12" customFormat="false" ht="15.75" hidden="false" customHeight="false" outlineLevel="0" collapsed="false">
      <c r="A12" s="14" t="s">
        <v>20</v>
      </c>
      <c r="B12" s="14" t="s">
        <v>51</v>
      </c>
      <c r="C12" s="14" t="s">
        <v>52</v>
      </c>
      <c r="D12" s="11" t="s">
        <v>53</v>
      </c>
      <c r="E12" s="15" t="n">
        <v>0.923076923076923</v>
      </c>
      <c r="F12" s="15" t="n">
        <v>0.283072546230441</v>
      </c>
      <c r="G12" s="15" t="n">
        <v>0.302151543498597</v>
      </c>
      <c r="H12" s="16" t="n">
        <v>1.92307692307692</v>
      </c>
      <c r="I12" s="16" t="n">
        <v>16.7553342816501</v>
      </c>
      <c r="J12" s="16" t="n">
        <v>62.3835360149673</v>
      </c>
      <c r="K12" s="16" t="n">
        <v>68.9627659574468</v>
      </c>
      <c r="L12" s="9"/>
    </row>
    <row r="13" customFormat="false" ht="15.75" hidden="false" customHeight="false" outlineLevel="0" collapsed="false">
      <c r="A13" s="14" t="s">
        <v>20</v>
      </c>
      <c r="B13" s="14" t="s">
        <v>54</v>
      </c>
      <c r="C13" s="14" t="s">
        <v>55</v>
      </c>
      <c r="D13" s="11" t="s">
        <v>56</v>
      </c>
      <c r="E13" s="15" t="n">
        <v>0.666666666666667</v>
      </c>
      <c r="F13" s="15" t="n">
        <v>0.488296723082463</v>
      </c>
      <c r="G13" s="15" t="n">
        <v>0.38680926916221</v>
      </c>
      <c r="H13" s="16" t="n">
        <v>3.35714285714286</v>
      </c>
      <c r="I13" s="16" t="n">
        <v>12.1217140799424</v>
      </c>
      <c r="J13" s="16" t="n">
        <v>47.5490196078431</v>
      </c>
      <c r="K13" s="16" t="n">
        <v>43.7557997557998</v>
      </c>
      <c r="L13" s="9"/>
    </row>
    <row r="14" customFormat="false" ht="15.75" hidden="false" customHeight="false" outlineLevel="0" collapsed="false">
      <c r="A14" s="14" t="s">
        <v>20</v>
      </c>
      <c r="B14" s="14" t="s">
        <v>57</v>
      </c>
      <c r="C14" s="14" t="s">
        <v>58</v>
      </c>
      <c r="D14" s="11" t="s">
        <v>59</v>
      </c>
      <c r="E14" s="15" t="n">
        <v>0.730769230769231</v>
      </c>
      <c r="F14" s="15" t="n">
        <v>0.492217898832685</v>
      </c>
      <c r="G14" s="15" t="n">
        <v>0.393939393939394</v>
      </c>
      <c r="H14" s="16" t="n">
        <v>2.92307692307692</v>
      </c>
      <c r="I14" s="16" t="n">
        <v>13.2431906614786</v>
      </c>
      <c r="J14" s="16" t="n">
        <v>82.040404040404</v>
      </c>
      <c r="K14" s="16" t="n">
        <v>81.8952380952381</v>
      </c>
      <c r="L14" s="9"/>
    </row>
    <row r="15" customFormat="false" ht="15.75" hidden="false" customHeight="false" outlineLevel="0" collapsed="false">
      <c r="A15" s="14" t="s">
        <v>20</v>
      </c>
      <c r="B15" s="14" t="s">
        <v>60</v>
      </c>
      <c r="C15" s="14" t="s">
        <v>61</v>
      </c>
      <c r="D15" s="11" t="s">
        <v>62</v>
      </c>
      <c r="E15" s="15" t="n">
        <v>1</v>
      </c>
      <c r="F15" s="15" t="n">
        <v>0.481481481481481</v>
      </c>
      <c r="G15" s="15" t="n">
        <v>0.846153846153846</v>
      </c>
      <c r="H15" s="16" t="n">
        <v>1.14285714285714</v>
      </c>
      <c r="I15" s="16" t="n">
        <v>16.1111111111111</v>
      </c>
      <c r="J15" s="16" t="n">
        <v>15.8974358974359</v>
      </c>
      <c r="K15" s="16" t="n">
        <v>13.2031746031746</v>
      </c>
      <c r="L15" s="9"/>
    </row>
    <row r="16" customFormat="false" ht="15.75" hidden="false" customHeight="false" outlineLevel="0" collapsed="false">
      <c r="A16" s="14" t="s">
        <v>20</v>
      </c>
      <c r="B16" s="14" t="s">
        <v>63</v>
      </c>
      <c r="C16" s="14" t="s">
        <v>64</v>
      </c>
      <c r="D16" s="11" t="s">
        <v>65</v>
      </c>
      <c r="E16" s="15"/>
      <c r="F16" s="15"/>
      <c r="G16" s="15"/>
      <c r="H16" s="16"/>
      <c r="I16" s="16"/>
      <c r="J16" s="16"/>
      <c r="K16" s="16" t="n">
        <v>0</v>
      </c>
      <c r="L16" s="9"/>
    </row>
    <row r="17" customFormat="false" ht="5.25" hidden="false" customHeight="true" outlineLevel="0" collapsed="false">
      <c r="A17" s="14"/>
      <c r="B17" s="14"/>
      <c r="C17" s="14"/>
      <c r="D17" s="9"/>
      <c r="E17" s="15"/>
      <c r="F17" s="15"/>
      <c r="G17" s="15"/>
      <c r="H17" s="16"/>
      <c r="I17" s="16"/>
      <c r="J17" s="16"/>
      <c r="K17" s="16"/>
      <c r="L17" s="9"/>
    </row>
    <row r="18" customFormat="false" ht="15.75" hidden="false" customHeight="false" outlineLevel="0" collapsed="false">
      <c r="A18" s="14" t="s">
        <v>66</v>
      </c>
      <c r="B18" s="14"/>
      <c r="C18" s="14" t="s">
        <v>66</v>
      </c>
      <c r="D18" s="17" t="s">
        <v>67</v>
      </c>
      <c r="E18" s="15" t="n">
        <v>0.813559322033898</v>
      </c>
      <c r="F18" s="15" t="n">
        <v>0.53494623655914</v>
      </c>
      <c r="G18" s="15" t="n">
        <v>0.653333333333333</v>
      </c>
      <c r="H18" s="16" t="n">
        <v>2.27118644067797</v>
      </c>
      <c r="I18" s="16" t="n">
        <v>12.8118279569892</v>
      </c>
      <c r="J18" s="16" t="n">
        <v>50.9911111111111</v>
      </c>
      <c r="K18" s="16" t="n">
        <v>59.3896103896104</v>
      </c>
      <c r="L18" s="9"/>
    </row>
    <row r="19" customFormat="false" ht="25.5" hidden="false" customHeight="false" outlineLevel="0" collapsed="false">
      <c r="A19" s="14" t="s">
        <v>68</v>
      </c>
      <c r="B19" s="14"/>
      <c r="C19" s="14" t="s">
        <v>68</v>
      </c>
      <c r="D19" s="17" t="s">
        <v>69</v>
      </c>
      <c r="E19" s="15" t="n">
        <v>0.875</v>
      </c>
      <c r="F19" s="15" t="n">
        <v>0.611111111111111</v>
      </c>
      <c r="G19" s="15" t="n">
        <v>0.8</v>
      </c>
      <c r="H19" s="16" t="n">
        <v>2.25</v>
      </c>
      <c r="I19" s="16" t="n">
        <v>12.6944444444444</v>
      </c>
      <c r="J19" s="16" t="n">
        <v>39.1</v>
      </c>
      <c r="K19" s="16" t="n">
        <v>76.6020408163265</v>
      </c>
      <c r="L19" s="9"/>
    </row>
    <row r="20" customFormat="false" ht="38.25" hidden="false" customHeight="false" outlineLevel="0" collapsed="false">
      <c r="A20" s="14" t="s">
        <v>70</v>
      </c>
      <c r="B20" s="14"/>
      <c r="C20" s="14" t="s">
        <v>71</v>
      </c>
      <c r="D20" s="17" t="s">
        <v>72</v>
      </c>
      <c r="E20" s="15" t="n">
        <v>0.857142857142857</v>
      </c>
      <c r="F20" s="15" t="n">
        <v>0.331775700934579</v>
      </c>
      <c r="G20" s="15" t="n">
        <v>0.28</v>
      </c>
      <c r="H20" s="16" t="n">
        <v>1.57142857142857</v>
      </c>
      <c r="I20" s="16" t="n">
        <v>20.6542056074766</v>
      </c>
      <c r="J20" s="16" t="n">
        <v>79.4</v>
      </c>
      <c r="K20" s="16" t="n">
        <v>89.6442307692308</v>
      </c>
      <c r="L20" s="9"/>
    </row>
    <row r="21" customFormat="false" ht="51" hidden="false" customHeight="false" outlineLevel="0" collapsed="false">
      <c r="A21" s="14" t="s">
        <v>73</v>
      </c>
      <c r="B21" s="14"/>
      <c r="C21" s="14" t="s">
        <v>73</v>
      </c>
      <c r="D21" s="17" t="s">
        <v>74</v>
      </c>
      <c r="E21" s="15" t="n">
        <v>0.666666666666667</v>
      </c>
      <c r="F21" s="15" t="n">
        <v>0.14453125</v>
      </c>
      <c r="G21" s="15" t="n">
        <v>0.344827586206897</v>
      </c>
      <c r="H21" s="16" t="n">
        <v>2.16666666666667</v>
      </c>
      <c r="I21" s="16" t="n">
        <v>23.84765625</v>
      </c>
      <c r="J21" s="16" t="n">
        <v>77.9310344827586</v>
      </c>
      <c r="K21" s="16" t="n">
        <v>49.488106565176</v>
      </c>
      <c r="L21" s="9"/>
    </row>
    <row r="22" customFormat="false" ht="38.25" hidden="false" customHeight="false" outlineLevel="0" collapsed="false">
      <c r="A22" s="14" t="s">
        <v>75</v>
      </c>
      <c r="B22" s="14"/>
      <c r="C22" s="14" t="s">
        <v>75</v>
      </c>
      <c r="D22" s="17" t="s">
        <v>76</v>
      </c>
      <c r="E22" s="15"/>
      <c r="F22" s="15" t="n">
        <v>0.4</v>
      </c>
      <c r="G22" s="15"/>
      <c r="H22" s="16"/>
      <c r="I22" s="16" t="n">
        <v>17.4</v>
      </c>
      <c r="J22" s="16" t="n">
        <v>91</v>
      </c>
      <c r="K22" s="16" t="n">
        <v>3</v>
      </c>
      <c r="L22" s="9"/>
    </row>
    <row r="23" customFormat="false" ht="63.75" hidden="false" customHeight="false" outlineLevel="0" collapsed="false">
      <c r="A23" s="14" t="s">
        <v>77</v>
      </c>
      <c r="B23" s="14"/>
      <c r="C23" s="14" t="s">
        <v>77</v>
      </c>
      <c r="D23" s="17" t="s">
        <v>78</v>
      </c>
      <c r="E23" s="15"/>
      <c r="F23" s="15" t="n">
        <v>0.0666666666666667</v>
      </c>
      <c r="G23" s="15" t="n">
        <v>0.333333333333333</v>
      </c>
      <c r="H23" s="16"/>
      <c r="I23" s="16" t="n">
        <v>34.3</v>
      </c>
      <c r="J23" s="16" t="n">
        <v>121.333333333333</v>
      </c>
      <c r="K23" s="16" t="n">
        <v>34.6153846153846</v>
      </c>
      <c r="L23" s="9"/>
    </row>
    <row r="24" customFormat="false" ht="38.25" hidden="false" customHeight="false" outlineLevel="0" collapsed="false">
      <c r="A24" s="14" t="s">
        <v>79</v>
      </c>
      <c r="B24" s="14"/>
      <c r="C24" s="14" t="s">
        <v>79</v>
      </c>
      <c r="D24" s="17" t="s">
        <v>80</v>
      </c>
      <c r="E24" s="15" t="n">
        <v>1</v>
      </c>
      <c r="F24" s="15"/>
      <c r="G24" s="15"/>
      <c r="H24" s="16" t="n">
        <v>0.5</v>
      </c>
      <c r="I24" s="16" t="n">
        <v>23.6</v>
      </c>
      <c r="J24" s="16"/>
      <c r="K24" s="16" t="n">
        <v>62.5</v>
      </c>
      <c r="L24" s="9"/>
    </row>
    <row r="25" customFormat="false" ht="51" hidden="false" customHeight="false" outlineLevel="0" collapsed="false">
      <c r="A25" s="14" t="s">
        <v>81</v>
      </c>
      <c r="B25" s="14"/>
      <c r="C25" s="14" t="s">
        <v>81</v>
      </c>
      <c r="D25" s="17" t="s">
        <v>82</v>
      </c>
      <c r="E25" s="15"/>
      <c r="F25" s="15" t="n">
        <v>0.0909090909090909</v>
      </c>
      <c r="G25" s="15" t="n">
        <v>1</v>
      </c>
      <c r="H25" s="16"/>
      <c r="I25" s="16" t="n">
        <v>21.7272727272727</v>
      </c>
      <c r="J25" s="16" t="n">
        <v>39</v>
      </c>
      <c r="K25" s="16" t="n">
        <v>18</v>
      </c>
      <c r="L25" s="9"/>
    </row>
    <row r="26" customFormat="false" ht="38.25" hidden="false" customHeight="false" outlineLevel="0" collapsed="false">
      <c r="A26" s="14" t="s">
        <v>83</v>
      </c>
      <c r="B26" s="14"/>
      <c r="C26" s="14" t="s">
        <v>83</v>
      </c>
      <c r="D26" s="17" t="s">
        <v>84</v>
      </c>
      <c r="E26" s="15" t="n">
        <v>1</v>
      </c>
      <c r="F26" s="15" t="n">
        <v>0.161290322580645</v>
      </c>
      <c r="G26" s="15"/>
      <c r="H26" s="16" t="n">
        <v>0.875</v>
      </c>
      <c r="I26" s="16" t="n">
        <v>24.5161290322581</v>
      </c>
      <c r="J26" s="16" t="n">
        <v>114.666666666667</v>
      </c>
      <c r="K26" s="16" t="n">
        <v>85.875</v>
      </c>
      <c r="L26" s="9"/>
    </row>
    <row r="27" customFormat="false" ht="51" hidden="false" customHeight="false" outlineLevel="0" collapsed="false">
      <c r="A27" s="14" t="s">
        <v>85</v>
      </c>
      <c r="B27" s="14"/>
      <c r="C27" s="14" t="s">
        <v>85</v>
      </c>
      <c r="D27" s="17" t="s">
        <v>86</v>
      </c>
      <c r="E27" s="15" t="n">
        <v>0.636363636363636</v>
      </c>
      <c r="F27" s="15" t="n">
        <v>0.146907216494845</v>
      </c>
      <c r="G27" s="15" t="n">
        <v>0.428571428571429</v>
      </c>
      <c r="H27" s="16" t="n">
        <v>4.18181818181818</v>
      </c>
      <c r="I27" s="16" t="n">
        <v>23.8092783505155</v>
      </c>
      <c r="J27" s="16" t="n">
        <v>77.1142857142857</v>
      </c>
      <c r="K27" s="16" t="n">
        <v>50.7305034550839</v>
      </c>
      <c r="L27" s="9"/>
    </row>
    <row r="28" customFormat="false" ht="38.25" hidden="false" customHeight="false" outlineLevel="0" collapsed="false">
      <c r="A28" s="14" t="s">
        <v>87</v>
      </c>
      <c r="B28" s="14"/>
      <c r="C28" s="14" t="s">
        <v>88</v>
      </c>
      <c r="D28" s="17" t="s">
        <v>89</v>
      </c>
      <c r="E28" s="15" t="n">
        <v>0.963855421686747</v>
      </c>
      <c r="F28" s="15" t="n">
        <v>0.3</v>
      </c>
      <c r="G28" s="15" t="n">
        <v>0.619047619047619</v>
      </c>
      <c r="H28" s="16" t="n">
        <v>0.542168674698795</v>
      </c>
      <c r="I28" s="16" t="n">
        <v>17.7458333333333</v>
      </c>
      <c r="J28" s="16" t="n">
        <v>73.7619047619048</v>
      </c>
      <c r="K28" s="16" t="n">
        <v>67.1578947368421</v>
      </c>
      <c r="L28" s="9"/>
    </row>
    <row r="29" customFormat="false" ht="51" hidden="false" customHeight="false" outlineLevel="0" collapsed="false">
      <c r="A29" s="14" t="s">
        <v>90</v>
      </c>
      <c r="B29" s="14"/>
      <c r="C29" s="14" t="s">
        <v>91</v>
      </c>
      <c r="D29" s="17" t="s">
        <v>92</v>
      </c>
      <c r="E29" s="15" t="n">
        <v>0.8</v>
      </c>
      <c r="F29" s="15" t="n">
        <v>0.158730158730159</v>
      </c>
      <c r="G29" s="15" t="n">
        <v>0.5</v>
      </c>
      <c r="H29" s="16" t="n">
        <v>3.6</v>
      </c>
      <c r="I29" s="16" t="n">
        <v>23.4285714285714</v>
      </c>
      <c r="J29" s="16" t="n">
        <v>60.25</v>
      </c>
      <c r="K29" s="16" t="n">
        <v>64.6907216494845</v>
      </c>
      <c r="L29" s="9"/>
    </row>
    <row r="30" customFormat="false" ht="51" hidden="false" customHeight="false" outlineLevel="0" collapsed="false">
      <c r="A30" s="14" t="s">
        <v>93</v>
      </c>
      <c r="B30" s="14"/>
      <c r="C30" s="14" t="s">
        <v>94</v>
      </c>
      <c r="D30" s="17" t="s">
        <v>95</v>
      </c>
      <c r="E30" s="15" t="n">
        <v>0.777777777777778</v>
      </c>
      <c r="F30" s="15" t="n">
        <v>0.492537313432836</v>
      </c>
      <c r="G30" s="15" t="n">
        <v>0.864864864864865</v>
      </c>
      <c r="H30" s="16" t="n">
        <v>1.66666666666667</v>
      </c>
      <c r="I30" s="16" t="n">
        <v>11.6865671641791</v>
      </c>
      <c r="J30" s="16" t="n">
        <v>37.2432432432432</v>
      </c>
      <c r="K30" s="16" t="n">
        <v>30.56</v>
      </c>
      <c r="L30" s="9"/>
    </row>
    <row r="31" customFormat="false" ht="51" hidden="false" customHeight="false" outlineLevel="0" collapsed="false">
      <c r="A31" s="14" t="s">
        <v>93</v>
      </c>
      <c r="B31" s="14"/>
      <c r="C31" s="14" t="s">
        <v>96</v>
      </c>
      <c r="D31" s="17" t="s">
        <v>97</v>
      </c>
      <c r="E31" s="15"/>
      <c r="F31" s="15"/>
      <c r="G31" s="15"/>
      <c r="H31" s="16"/>
      <c r="I31" s="16"/>
      <c r="J31" s="16"/>
      <c r="K31" s="16"/>
      <c r="L31" s="9"/>
    </row>
    <row r="32" customFormat="false" ht="63.75" hidden="false" customHeight="false" outlineLevel="0" collapsed="false">
      <c r="A32" s="14" t="s">
        <v>93</v>
      </c>
      <c r="B32" s="14"/>
      <c r="C32" s="14" t="s">
        <v>98</v>
      </c>
      <c r="D32" s="17" t="s">
        <v>99</v>
      </c>
      <c r="E32" s="15"/>
      <c r="F32" s="15"/>
      <c r="G32" s="15"/>
      <c r="H32" s="16"/>
      <c r="I32" s="16"/>
      <c r="J32" s="16"/>
      <c r="K32" s="16"/>
      <c r="L32" s="9"/>
    </row>
    <row r="33" customFormat="false" ht="63.75" hidden="false" customHeight="false" outlineLevel="0" collapsed="false">
      <c r="A33" s="14" t="s">
        <v>100</v>
      </c>
      <c r="B33" s="14"/>
      <c r="C33" s="14" t="s">
        <v>101</v>
      </c>
      <c r="D33" s="17" t="s">
        <v>102</v>
      </c>
      <c r="E33" s="15"/>
      <c r="F33" s="15"/>
      <c r="G33" s="15"/>
      <c r="H33" s="16"/>
      <c r="I33" s="16" t="n">
        <v>32.8</v>
      </c>
      <c r="J33" s="16"/>
      <c r="K33" s="16" t="n">
        <v>14</v>
      </c>
      <c r="L33" s="9"/>
    </row>
    <row r="34" customFormat="false" ht="63.75" hidden="false" customHeight="false" outlineLevel="0" collapsed="false">
      <c r="A34" s="14" t="s">
        <v>100</v>
      </c>
      <c r="B34" s="14"/>
      <c r="C34" s="14" t="s">
        <v>103</v>
      </c>
      <c r="D34" s="17" t="s">
        <v>104</v>
      </c>
      <c r="E34" s="15"/>
      <c r="F34" s="15"/>
      <c r="G34" s="15"/>
      <c r="H34" s="16"/>
      <c r="I34" s="16"/>
      <c r="J34" s="16"/>
      <c r="K34" s="16"/>
      <c r="L34" s="9"/>
    </row>
    <row r="35" customFormat="false" ht="76.5" hidden="false" customHeight="false" outlineLevel="0" collapsed="false">
      <c r="A35" s="14" t="s">
        <v>100</v>
      </c>
      <c r="B35" s="14"/>
      <c r="C35" s="14" t="s">
        <v>105</v>
      </c>
      <c r="D35" s="17" t="s">
        <v>106</v>
      </c>
      <c r="E35" s="15"/>
      <c r="F35" s="15"/>
      <c r="G35" s="15"/>
      <c r="H35" s="16"/>
      <c r="I35" s="16"/>
      <c r="J35" s="16"/>
      <c r="K35" s="16"/>
      <c r="L35" s="9"/>
    </row>
    <row r="36" customFormat="false" ht="51" hidden="false" customHeight="false" outlineLevel="0" collapsed="false">
      <c r="A36" s="14" t="s">
        <v>107</v>
      </c>
      <c r="B36" s="14"/>
      <c r="C36" s="14" t="s">
        <v>107</v>
      </c>
      <c r="D36" s="17" t="s">
        <v>108</v>
      </c>
      <c r="E36" s="15" t="n">
        <v>1</v>
      </c>
      <c r="F36" s="15" t="n">
        <v>0.523809523809524</v>
      </c>
      <c r="G36" s="15" t="n">
        <v>1</v>
      </c>
      <c r="H36" s="16" t="n">
        <v>0.666666666666667</v>
      </c>
      <c r="I36" s="16" t="n">
        <v>14.0952380952381</v>
      </c>
      <c r="J36" s="16" t="n">
        <v>22.1666666666667</v>
      </c>
      <c r="K36" s="16" t="n">
        <v>21.875</v>
      </c>
      <c r="L36" s="9"/>
    </row>
    <row r="37" customFormat="false" ht="25.5" hidden="false" customHeight="false" outlineLevel="0" collapsed="false">
      <c r="A37" s="14" t="s">
        <v>109</v>
      </c>
      <c r="B37" s="14"/>
      <c r="C37" s="14" t="s">
        <v>110</v>
      </c>
      <c r="D37" s="17" t="s">
        <v>111</v>
      </c>
      <c r="E37" s="15"/>
      <c r="F37" s="15" t="n">
        <v>0.196969696969697</v>
      </c>
      <c r="G37" s="15"/>
      <c r="H37" s="16"/>
      <c r="I37" s="16" t="n">
        <v>26.8181818181818</v>
      </c>
      <c r="J37" s="16" t="n">
        <v>151.230769230769</v>
      </c>
      <c r="K37" s="16" t="n">
        <v>100.86301369863</v>
      </c>
      <c r="L37" s="9"/>
    </row>
    <row r="38" customFormat="false" ht="38.25" hidden="false" customHeight="false" outlineLevel="0" collapsed="false">
      <c r="A38" s="14" t="s">
        <v>112</v>
      </c>
      <c r="B38" s="14"/>
      <c r="C38" s="14" t="s">
        <v>113</v>
      </c>
      <c r="D38" s="17" t="s">
        <v>114</v>
      </c>
      <c r="E38" s="15" t="n">
        <v>0.333333333333333</v>
      </c>
      <c r="F38" s="15" t="n">
        <v>0.129186602870813</v>
      </c>
      <c r="G38" s="15" t="n">
        <v>0.21875</v>
      </c>
      <c r="H38" s="16" t="n">
        <v>8</v>
      </c>
      <c r="I38" s="16" t="n">
        <v>25.8373205741627</v>
      </c>
      <c r="J38" s="16" t="n">
        <v>121</v>
      </c>
      <c r="K38" s="16" t="n">
        <v>94.1768292682927</v>
      </c>
      <c r="L38" s="9"/>
    </row>
    <row r="39" customFormat="false" ht="25.5" hidden="false" customHeight="false" outlineLevel="0" collapsed="false">
      <c r="A39" s="14" t="s">
        <v>115</v>
      </c>
      <c r="B39" s="14"/>
      <c r="C39" s="14" t="s">
        <v>116</v>
      </c>
      <c r="D39" s="17" t="s">
        <v>117</v>
      </c>
      <c r="E39" s="15"/>
      <c r="F39" s="15"/>
      <c r="G39" s="15"/>
      <c r="H39" s="16"/>
      <c r="I39" s="16"/>
      <c r="J39" s="16"/>
      <c r="K39" s="16"/>
      <c r="L39" s="9"/>
    </row>
    <row r="40" customFormat="false" ht="38.25" hidden="false" customHeight="false" outlineLevel="0" collapsed="false">
      <c r="A40" s="14" t="s">
        <v>118</v>
      </c>
      <c r="B40" s="14"/>
      <c r="C40" s="14" t="s">
        <v>119</v>
      </c>
      <c r="D40" s="17" t="s">
        <v>120</v>
      </c>
      <c r="E40" s="15"/>
      <c r="F40" s="15"/>
      <c r="G40" s="15"/>
      <c r="H40" s="16"/>
      <c r="I40" s="16"/>
      <c r="J40" s="16"/>
      <c r="K40" s="16"/>
      <c r="L40" s="9"/>
    </row>
    <row r="41" customFormat="false" ht="15.75" hidden="false" customHeight="false" outlineLevel="0" collapsed="false">
      <c r="A41" s="14" t="s">
        <v>121</v>
      </c>
      <c r="B41" s="14"/>
      <c r="C41" s="14" t="s">
        <v>122</v>
      </c>
      <c r="D41" s="17" t="s">
        <v>123</v>
      </c>
      <c r="E41" s="15" t="n">
        <v>1</v>
      </c>
      <c r="F41" s="15" t="n">
        <v>0.18546365914787</v>
      </c>
      <c r="G41" s="15" t="n">
        <v>0.288461538461538</v>
      </c>
      <c r="H41" s="16" t="n">
        <v>0.2</v>
      </c>
      <c r="I41" s="16" t="n">
        <v>24.6290726817043</v>
      </c>
      <c r="J41" s="16" t="n">
        <v>109.230769230769</v>
      </c>
      <c r="K41" s="16" t="n">
        <v>68.1832460732984</v>
      </c>
      <c r="L41" s="9"/>
    </row>
    <row r="42" customFormat="false" ht="25.5" hidden="false" customHeight="false" outlineLevel="0" collapsed="false">
      <c r="A42" s="14" t="s">
        <v>124</v>
      </c>
      <c r="B42" s="14"/>
      <c r="C42" s="14" t="s">
        <v>125</v>
      </c>
      <c r="D42" s="17" t="s">
        <v>126</v>
      </c>
      <c r="E42" s="15"/>
      <c r="F42" s="15" t="n">
        <v>0.236363636363636</v>
      </c>
      <c r="G42" s="15"/>
      <c r="H42" s="16" t="n">
        <v>16</v>
      </c>
      <c r="I42" s="16" t="n">
        <v>28.7454545454545</v>
      </c>
      <c r="J42" s="16" t="n">
        <v>211.875</v>
      </c>
      <c r="K42" s="16" t="n">
        <v>63.2596153846154</v>
      </c>
      <c r="L42" s="9"/>
    </row>
    <row r="43" customFormat="false" ht="15.75" hidden="false" customHeight="false" outlineLevel="0" collapsed="false">
      <c r="A43" s="14" t="s">
        <v>127</v>
      </c>
      <c r="B43" s="14"/>
      <c r="C43" s="14" t="s">
        <v>128</v>
      </c>
      <c r="D43" s="17" t="s">
        <v>129</v>
      </c>
      <c r="E43" s="15" t="n">
        <v>0.909090909090909</v>
      </c>
      <c r="F43" s="15" t="n">
        <v>0.281995661605206</v>
      </c>
      <c r="G43" s="15" t="n">
        <v>0.386363636363636</v>
      </c>
      <c r="H43" s="16" t="n">
        <v>1.68181818181818</v>
      </c>
      <c r="I43" s="16" t="n">
        <v>19.3608695652174</v>
      </c>
      <c r="J43" s="16" t="n">
        <v>134.977272727273</v>
      </c>
      <c r="K43" s="16" t="n">
        <v>152.805687203791</v>
      </c>
      <c r="L43" s="9"/>
    </row>
    <row r="44" customFormat="false" ht="25.5" hidden="false" customHeight="false" outlineLevel="0" collapsed="false">
      <c r="A44" s="14" t="s">
        <v>130</v>
      </c>
      <c r="B44" s="14"/>
      <c r="C44" s="14" t="s">
        <v>130</v>
      </c>
      <c r="D44" s="17" t="s">
        <v>131</v>
      </c>
      <c r="E44" s="15" t="n">
        <v>0.934782608695652</v>
      </c>
      <c r="F44" s="15" t="n">
        <v>0.433102081268583</v>
      </c>
      <c r="G44" s="15" t="n">
        <v>0.484536082474227</v>
      </c>
      <c r="H44" s="16" t="n">
        <v>1.28260869565217</v>
      </c>
      <c r="I44" s="16" t="n">
        <v>13.8612487611497</v>
      </c>
      <c r="J44" s="16" t="n">
        <v>103.432989690722</v>
      </c>
      <c r="K44" s="16" t="n">
        <v>85.8107416879795</v>
      </c>
      <c r="L44" s="9"/>
    </row>
    <row r="45" customFormat="false" ht="25.5" hidden="false" customHeight="false" outlineLevel="0" collapsed="false">
      <c r="A45" s="14" t="s">
        <v>132</v>
      </c>
      <c r="B45" s="14"/>
      <c r="C45" s="14" t="s">
        <v>132</v>
      </c>
      <c r="D45" s="17" t="s">
        <v>133</v>
      </c>
      <c r="E45" s="15" t="n">
        <v>0.6</v>
      </c>
      <c r="F45" s="15" t="n">
        <v>0.256064690026954</v>
      </c>
      <c r="G45" s="15" t="n">
        <v>0.379310344827586</v>
      </c>
      <c r="H45" s="16" t="n">
        <v>3.2</v>
      </c>
      <c r="I45" s="16" t="n">
        <v>18.188679245283</v>
      </c>
      <c r="J45" s="16" t="n">
        <v>92.3563218390805</v>
      </c>
      <c r="K45" s="16" t="n">
        <v>110.726213592233</v>
      </c>
      <c r="L45" s="9"/>
    </row>
    <row r="46" customFormat="false" ht="25.5" hidden="false" customHeight="false" outlineLevel="0" collapsed="false">
      <c r="A46" s="14" t="s">
        <v>134</v>
      </c>
      <c r="B46" s="14"/>
      <c r="C46" s="14" t="s">
        <v>135</v>
      </c>
      <c r="D46" s="17" t="s">
        <v>136</v>
      </c>
      <c r="E46" s="15" t="n">
        <v>0.806451612903226</v>
      </c>
      <c r="F46" s="15" t="n">
        <v>0.302941176470588</v>
      </c>
      <c r="G46" s="15" t="n">
        <v>0.166666666666667</v>
      </c>
      <c r="H46" s="16" t="n">
        <v>2.12903225806452</v>
      </c>
      <c r="I46" s="16" t="n">
        <v>17.9970588235294</v>
      </c>
      <c r="J46" s="16" t="n">
        <v>199.458333333333</v>
      </c>
      <c r="K46" s="16" t="n">
        <v>118.238461538462</v>
      </c>
      <c r="L46" s="9"/>
    </row>
    <row r="47" customFormat="false" ht="25.5" hidden="false" customHeight="false" outlineLevel="0" collapsed="false">
      <c r="A47" s="14" t="s">
        <v>137</v>
      </c>
      <c r="B47" s="14"/>
      <c r="C47" s="14" t="s">
        <v>138</v>
      </c>
      <c r="D47" s="17" t="s">
        <v>139</v>
      </c>
      <c r="E47" s="15" t="n">
        <v>1</v>
      </c>
      <c r="F47" s="15" t="n">
        <v>0.282051282051282</v>
      </c>
      <c r="G47" s="15" t="n">
        <v>0.666666666666667</v>
      </c>
      <c r="H47" s="16" t="n">
        <v>1.66666666666667</v>
      </c>
      <c r="I47" s="16" t="n">
        <v>16.3846153846154</v>
      </c>
      <c r="J47" s="16" t="n">
        <v>76</v>
      </c>
      <c r="K47" s="16" t="n">
        <v>116</v>
      </c>
      <c r="L47" s="9"/>
    </row>
    <row r="48" customFormat="false" ht="25.5" hidden="false" customHeight="false" outlineLevel="0" collapsed="false">
      <c r="A48" s="14" t="s">
        <v>140</v>
      </c>
      <c r="B48" s="14"/>
      <c r="C48" s="14" t="s">
        <v>141</v>
      </c>
      <c r="D48" s="17" t="s">
        <v>142</v>
      </c>
      <c r="E48" s="15" t="n">
        <v>0.840579710144927</v>
      </c>
      <c r="F48" s="15" t="n">
        <v>0.255434782608696</v>
      </c>
      <c r="G48" s="15" t="n">
        <v>0.319148936170213</v>
      </c>
      <c r="H48" s="16" t="n">
        <v>2.08695652173913</v>
      </c>
      <c r="I48" s="16" t="n">
        <v>18.8586956521739</v>
      </c>
      <c r="J48" s="16" t="n">
        <v>117.702127659574</v>
      </c>
      <c r="K48" s="16" t="n">
        <v>125.67037037037</v>
      </c>
      <c r="L48" s="9"/>
    </row>
    <row r="49" customFormat="false" ht="25.5" hidden="false" customHeight="false" outlineLevel="0" collapsed="false">
      <c r="A49" s="14" t="s">
        <v>143</v>
      </c>
      <c r="B49" s="14"/>
      <c r="C49" s="14" t="s">
        <v>143</v>
      </c>
      <c r="D49" s="17" t="s">
        <v>144</v>
      </c>
      <c r="E49" s="15" t="n">
        <v>0.6</v>
      </c>
      <c r="F49" s="15" t="n">
        <v>0.309734513274336</v>
      </c>
      <c r="G49" s="15" t="n">
        <v>0.5</v>
      </c>
      <c r="H49" s="16" t="n">
        <v>3.7</v>
      </c>
      <c r="I49" s="16" t="n">
        <v>18.9203539823009</v>
      </c>
      <c r="J49" s="16" t="n">
        <v>100.357142857143</v>
      </c>
      <c r="K49" s="16" t="n">
        <v>58.0745341614907</v>
      </c>
      <c r="L49" s="9"/>
    </row>
    <row r="50" customFormat="false" ht="29.25" hidden="false" customHeight="true" outlineLevel="0" collapsed="false">
      <c r="A50" s="14" t="s">
        <v>143</v>
      </c>
      <c r="B50" s="14"/>
      <c r="C50" s="14" t="s">
        <v>145</v>
      </c>
      <c r="D50" s="17" t="s">
        <v>146</v>
      </c>
      <c r="E50" s="15"/>
      <c r="F50" s="15"/>
      <c r="G50" s="15"/>
      <c r="H50" s="16"/>
      <c r="I50" s="16"/>
      <c r="J50" s="16"/>
      <c r="K50" s="16"/>
      <c r="L50" s="9"/>
    </row>
    <row r="51" customFormat="false" ht="15.75" hidden="false" customHeight="false" outlineLevel="0" collapsed="false">
      <c r="A51" s="14" t="s">
        <v>147</v>
      </c>
      <c r="B51" s="14"/>
      <c r="C51" s="14" t="s">
        <v>147</v>
      </c>
      <c r="D51" s="17" t="s">
        <v>148</v>
      </c>
      <c r="E51" s="15" t="n">
        <v>1</v>
      </c>
      <c r="F51" s="15" t="n">
        <v>0.6</v>
      </c>
      <c r="G51" s="15" t="n">
        <v>1</v>
      </c>
      <c r="H51" s="16" t="n">
        <v>1</v>
      </c>
      <c r="I51" s="16" t="n">
        <v>12.1</v>
      </c>
      <c r="J51" s="16" t="n">
        <v>12.741935483871</v>
      </c>
      <c r="K51" s="16" t="n">
        <v>8.38133725202057</v>
      </c>
      <c r="L51" s="9"/>
    </row>
    <row r="52" customFormat="false" ht="15.75" hidden="false" customHeight="false" outlineLevel="0" collapsed="false">
      <c r="A52" s="14" t="s">
        <v>149</v>
      </c>
      <c r="B52" s="14"/>
      <c r="C52" s="14" t="s">
        <v>149</v>
      </c>
      <c r="D52" s="17" t="s">
        <v>150</v>
      </c>
      <c r="E52" s="15" t="n">
        <v>1</v>
      </c>
      <c r="F52" s="15" t="n">
        <v>0.604166666666667</v>
      </c>
      <c r="G52" s="15" t="n">
        <v>0.764705882352941</v>
      </c>
      <c r="H52" s="16" t="n">
        <v>1</v>
      </c>
      <c r="I52" s="16" t="n">
        <v>10.9583333333333</v>
      </c>
      <c r="J52" s="16" t="n">
        <v>51.2058823529412</v>
      </c>
      <c r="K52" s="16" t="n">
        <v>5.45652173913043</v>
      </c>
      <c r="L52" s="9"/>
    </row>
    <row r="53" customFormat="false" ht="25.5" hidden="false" customHeight="false" outlineLevel="0" collapsed="false">
      <c r="A53" s="14" t="s">
        <v>151</v>
      </c>
      <c r="B53" s="14"/>
      <c r="C53" s="14" t="s">
        <v>152</v>
      </c>
      <c r="D53" s="17" t="s">
        <v>153</v>
      </c>
      <c r="E53" s="15" t="n">
        <v>0.838095238095238</v>
      </c>
      <c r="F53" s="15" t="n">
        <v>0.331975560081466</v>
      </c>
      <c r="G53" s="15" t="n">
        <v>0.423913043478261</v>
      </c>
      <c r="H53" s="16" t="n">
        <v>1.39047619047619</v>
      </c>
      <c r="I53" s="16" t="n">
        <v>17.2742268041237</v>
      </c>
      <c r="J53" s="16" t="n">
        <v>83.6483516483517</v>
      </c>
      <c r="K53" s="16" t="n">
        <v>76.984984984985</v>
      </c>
      <c r="L53" s="9"/>
    </row>
    <row r="54" customFormat="false" ht="25.5" hidden="false" customHeight="false" outlineLevel="0" collapsed="false">
      <c r="A54" s="14" t="s">
        <v>154</v>
      </c>
      <c r="B54" s="14"/>
      <c r="C54" s="14" t="s">
        <v>154</v>
      </c>
      <c r="D54" s="17" t="s">
        <v>155</v>
      </c>
      <c r="E54" s="15"/>
      <c r="F54" s="15" t="n">
        <v>0.214130434782609</v>
      </c>
      <c r="G54" s="15" t="n">
        <v>0.24203821656051</v>
      </c>
      <c r="H54" s="16" t="n">
        <v>22</v>
      </c>
      <c r="I54" s="16" t="n">
        <v>25.1913043478261</v>
      </c>
      <c r="J54" s="16" t="n">
        <v>160.949044585987</v>
      </c>
      <c r="K54" s="16" t="n">
        <v>183.320113314448</v>
      </c>
      <c r="L54" s="9"/>
    </row>
    <row r="55" customFormat="false" ht="38.25" hidden="false" customHeight="false" outlineLevel="0" collapsed="false">
      <c r="A55" s="14" t="s">
        <v>156</v>
      </c>
      <c r="B55" s="14"/>
      <c r="C55" s="14" t="s">
        <v>156</v>
      </c>
      <c r="D55" s="17" t="s">
        <v>157</v>
      </c>
      <c r="E55" s="15"/>
      <c r="F55" s="15" t="n">
        <v>0.971291866028708</v>
      </c>
      <c r="G55" s="15" t="n">
        <v>1</v>
      </c>
      <c r="H55" s="16"/>
      <c r="I55" s="16" t="n">
        <v>0.818181818181818</v>
      </c>
      <c r="J55" s="16" t="n">
        <v>0.902173913043478</v>
      </c>
      <c r="K55" s="16" t="n">
        <v>2.53387533875339</v>
      </c>
      <c r="L55" s="9"/>
    </row>
    <row r="56" customFormat="false" ht="38.25" hidden="false" customHeight="false" outlineLevel="0" collapsed="false">
      <c r="A56" s="14" t="s">
        <v>158</v>
      </c>
      <c r="B56" s="14"/>
      <c r="C56" s="14" t="s">
        <v>158</v>
      </c>
      <c r="D56" s="17" t="s">
        <v>159</v>
      </c>
      <c r="E56" s="15"/>
      <c r="F56" s="15" t="n">
        <v>0.5</v>
      </c>
      <c r="G56" s="15" t="n">
        <v>0.909090909090909</v>
      </c>
      <c r="H56" s="16"/>
      <c r="I56" s="16" t="n">
        <v>14.9</v>
      </c>
      <c r="J56" s="16" t="n">
        <v>36.6363636363636</v>
      </c>
      <c r="K56" s="16" t="n">
        <v>63.1481481481481</v>
      </c>
      <c r="L56" s="9"/>
    </row>
    <row r="57" customFormat="false" ht="25.5" hidden="false" customHeight="false" outlineLevel="0" collapsed="false">
      <c r="A57" s="14" t="s">
        <v>160</v>
      </c>
      <c r="B57" s="14"/>
      <c r="C57" s="14" t="s">
        <v>160</v>
      </c>
      <c r="D57" s="17" t="s">
        <v>161</v>
      </c>
      <c r="E57" s="15" t="n">
        <v>0.5625</v>
      </c>
      <c r="F57" s="15" t="n">
        <v>0.354037267080745</v>
      </c>
      <c r="G57" s="15" t="n">
        <v>0.246575342465753</v>
      </c>
      <c r="H57" s="16" t="n">
        <v>5.8125</v>
      </c>
      <c r="I57" s="16" t="n">
        <v>17.5975155279503</v>
      </c>
      <c r="J57" s="16" t="n">
        <v>139.938356164384</v>
      </c>
      <c r="K57" s="16" t="n">
        <v>145.286343612335</v>
      </c>
      <c r="L57" s="9"/>
    </row>
    <row r="58" customFormat="false" ht="25.5" hidden="false" customHeight="false" outlineLevel="0" collapsed="false">
      <c r="A58" s="14" t="s">
        <v>160</v>
      </c>
      <c r="B58" s="14"/>
      <c r="C58" s="14" t="s">
        <v>160</v>
      </c>
      <c r="D58" s="17" t="s">
        <v>163</v>
      </c>
      <c r="E58" s="15"/>
      <c r="F58" s="15"/>
      <c r="G58" s="15"/>
      <c r="H58" s="16"/>
      <c r="I58" s="16"/>
      <c r="J58" s="16"/>
      <c r="K58" s="16"/>
      <c r="L58" s="9"/>
    </row>
    <row r="59" customFormat="false" ht="25.5" hidden="false" customHeight="false" outlineLevel="0" collapsed="false">
      <c r="A59" s="14" t="s">
        <v>164</v>
      </c>
      <c r="B59" s="14"/>
      <c r="C59" s="14" t="s">
        <v>164</v>
      </c>
      <c r="D59" s="17" t="s">
        <v>165</v>
      </c>
      <c r="E59" s="15" t="n">
        <v>0.954385964912281</v>
      </c>
      <c r="F59" s="15" t="n">
        <v>0.716103554190434</v>
      </c>
      <c r="G59" s="15" t="n">
        <v>0.741652021089631</v>
      </c>
      <c r="H59" s="16" t="n">
        <v>1.19298245614035</v>
      </c>
      <c r="I59" s="16" t="n">
        <v>9.63887670030715</v>
      </c>
      <c r="J59" s="16" t="n">
        <v>63.7830687830688</v>
      </c>
      <c r="K59" s="16" t="n">
        <v>43.4000521920668</v>
      </c>
      <c r="L59" s="9"/>
    </row>
    <row r="60" customFormat="false" ht="25.5" hidden="false" customHeight="false" outlineLevel="0" collapsed="false">
      <c r="A60" s="14" t="s">
        <v>166</v>
      </c>
      <c r="B60" s="14"/>
      <c r="C60" s="14" t="s">
        <v>166</v>
      </c>
      <c r="D60" s="17" t="s">
        <v>167</v>
      </c>
      <c r="E60" s="15" t="n">
        <v>0.857142857142857</v>
      </c>
      <c r="F60" s="15" t="n">
        <v>0.32794830371567</v>
      </c>
      <c r="G60" s="15" t="n">
        <v>0.80794701986755</v>
      </c>
      <c r="H60" s="16" t="n">
        <v>5.35714285714286</v>
      </c>
      <c r="I60" s="16" t="n">
        <v>15.8833063209076</v>
      </c>
      <c r="J60" s="16" t="n">
        <v>46.7880794701987</v>
      </c>
      <c r="K60" s="16" t="n">
        <v>45.1643454038997</v>
      </c>
      <c r="L60" s="9"/>
    </row>
    <row r="61" customFormat="false" ht="38.25" hidden="false" customHeight="false" outlineLevel="0" collapsed="false">
      <c r="A61" s="14" t="s">
        <v>168</v>
      </c>
      <c r="B61" s="14"/>
      <c r="C61" s="14" t="s">
        <v>168</v>
      </c>
      <c r="D61" s="17" t="s">
        <v>169</v>
      </c>
      <c r="E61" s="15"/>
      <c r="F61" s="15" t="n">
        <v>1</v>
      </c>
      <c r="G61" s="15"/>
      <c r="H61" s="16"/>
      <c r="I61" s="16" t="n">
        <v>0</v>
      </c>
      <c r="J61" s="16"/>
      <c r="K61" s="16"/>
      <c r="L61" s="9"/>
    </row>
    <row r="62" customFormat="false" ht="38.25" hidden="false" customHeight="false" outlineLevel="0" collapsed="false">
      <c r="A62" s="14" t="s">
        <v>170</v>
      </c>
      <c r="B62" s="14"/>
      <c r="C62" s="14" t="s">
        <v>170</v>
      </c>
      <c r="D62" s="17" t="s">
        <v>171</v>
      </c>
      <c r="E62" s="15"/>
      <c r="F62" s="15"/>
      <c r="G62" s="15"/>
      <c r="H62" s="16"/>
      <c r="I62" s="16"/>
      <c r="J62" s="16"/>
      <c r="K62" s="16"/>
      <c r="L62" s="9"/>
    </row>
    <row r="63" customFormat="false" ht="25.5" hidden="false" customHeight="false" outlineLevel="0" collapsed="false">
      <c r="A63" s="14" t="s">
        <v>172</v>
      </c>
      <c r="B63" s="14"/>
      <c r="C63" s="14" t="s">
        <v>172</v>
      </c>
      <c r="D63" s="17" t="s">
        <v>173</v>
      </c>
      <c r="E63" s="15"/>
      <c r="F63" s="15" t="n">
        <v>0.375838926174497</v>
      </c>
      <c r="G63" s="15" t="n">
        <v>0.619047619047619</v>
      </c>
      <c r="H63" s="16"/>
      <c r="I63" s="16" t="n">
        <v>16.3355704697987</v>
      </c>
      <c r="J63" s="16" t="n">
        <v>73.1964285714286</v>
      </c>
      <c r="K63" s="16" t="n">
        <v>38.8590398365679</v>
      </c>
      <c r="L63" s="9"/>
    </row>
    <row r="64" customFormat="false" ht="15.75" hidden="false" customHeight="false" outlineLevel="0" collapsed="false">
      <c r="A64" s="14" t="s">
        <v>174</v>
      </c>
      <c r="B64" s="14"/>
      <c r="C64" s="14" t="s">
        <v>175</v>
      </c>
      <c r="D64" s="17" t="s">
        <v>176</v>
      </c>
      <c r="E64" s="15"/>
      <c r="F64" s="15"/>
      <c r="G64" s="15" t="n">
        <v>1</v>
      </c>
      <c r="H64" s="16"/>
      <c r="I64" s="16" t="n">
        <v>23</v>
      </c>
      <c r="J64" s="16" t="n">
        <v>13.625</v>
      </c>
      <c r="K64" s="16" t="n">
        <v>4.7</v>
      </c>
      <c r="L64" s="9"/>
    </row>
    <row r="65" customFormat="false" ht="25.5" hidden="false" customHeight="false" outlineLevel="0" collapsed="false">
      <c r="A65" s="14" t="s">
        <v>177</v>
      </c>
      <c r="B65" s="14"/>
      <c r="C65" s="14" t="s">
        <v>177</v>
      </c>
      <c r="D65" s="17" t="s">
        <v>178</v>
      </c>
      <c r="E65" s="15"/>
      <c r="F65" s="15"/>
      <c r="G65" s="15"/>
      <c r="H65" s="16"/>
      <c r="I65" s="16"/>
      <c r="J65" s="16"/>
      <c r="K65" s="16"/>
      <c r="L65" s="9"/>
    </row>
    <row r="66" customFormat="false" ht="25.5" hidden="false" customHeight="false" outlineLevel="0" collapsed="false">
      <c r="A66" s="14" t="s">
        <v>179</v>
      </c>
      <c r="B66" s="14"/>
      <c r="C66" s="14" t="s">
        <v>180</v>
      </c>
      <c r="D66" s="17" t="s">
        <v>181</v>
      </c>
      <c r="E66" s="15"/>
      <c r="F66" s="15"/>
      <c r="G66" s="15"/>
      <c r="H66" s="16"/>
      <c r="I66" s="16"/>
      <c r="J66" s="16"/>
      <c r="K66" s="16"/>
      <c r="L66" s="9"/>
    </row>
    <row r="67" customFormat="false" ht="63.75" hidden="false" customHeight="false" outlineLevel="0" collapsed="false">
      <c r="A67" s="14" t="s">
        <v>182</v>
      </c>
      <c r="B67" s="14"/>
      <c r="C67" s="14" t="s">
        <v>182</v>
      </c>
      <c r="D67" s="17" t="s">
        <v>183</v>
      </c>
      <c r="E67" s="15"/>
      <c r="F67" s="15" t="n">
        <v>0.421052631578947</v>
      </c>
      <c r="G67" s="15" t="n">
        <v>0.571428571428571</v>
      </c>
      <c r="H67" s="16"/>
      <c r="I67" s="16" t="n">
        <v>18.5</v>
      </c>
      <c r="J67" s="16" t="n">
        <v>71</v>
      </c>
      <c r="K67" s="16" t="n">
        <v>91.5238095238095</v>
      </c>
      <c r="L67" s="9"/>
    </row>
    <row r="68" customFormat="false" ht="15" hidden="false" customHeight="false" outlineLevel="0" collapsed="false">
      <c r="A68" s="9"/>
      <c r="B68" s="9"/>
      <c r="C68" s="9"/>
      <c r="D68" s="18"/>
      <c r="E68" s="19"/>
      <c r="F68" s="22"/>
      <c r="G68" s="23"/>
      <c r="H68" s="22"/>
      <c r="I68" s="24"/>
      <c r="J68" s="24"/>
      <c r="K68" s="24"/>
      <c r="L68" s="9"/>
    </row>
    <row r="69" customFormat="false" ht="45" hidden="false" customHeight="false" outlineLevel="0" collapsed="false">
      <c r="A69" s="9"/>
      <c r="B69" s="9"/>
      <c r="C69" s="9"/>
      <c r="D69" s="19" t="s">
        <v>184</v>
      </c>
      <c r="E69" s="12" t="s">
        <v>185</v>
      </c>
      <c r="F69" s="12" t="s">
        <v>186</v>
      </c>
      <c r="G69" s="12" t="s">
        <v>187</v>
      </c>
      <c r="H69" s="12" t="s">
        <v>188</v>
      </c>
      <c r="I69" s="12" t="s">
        <v>189</v>
      </c>
      <c r="J69" s="13" t="s">
        <v>190</v>
      </c>
      <c r="K69" s="13" t="s">
        <v>191</v>
      </c>
      <c r="L69" s="13" t="s">
        <v>192</v>
      </c>
    </row>
    <row r="70" customFormat="false" ht="30" hidden="false" customHeight="false" outlineLevel="0" collapsed="false">
      <c r="A70" s="9"/>
      <c r="B70" s="9"/>
      <c r="C70" s="9"/>
      <c r="D70" s="12" t="s">
        <v>193</v>
      </c>
      <c r="E70" s="15" t="n">
        <v>0.56551724137931</v>
      </c>
      <c r="F70" s="15"/>
      <c r="G70" s="15"/>
      <c r="H70" s="15"/>
      <c r="I70" s="16" t="n">
        <v>30.6620689655172</v>
      </c>
      <c r="J70" s="16"/>
      <c r="K70" s="16"/>
      <c r="L70" s="16"/>
    </row>
    <row r="71" customFormat="false" ht="30" hidden="false" customHeight="false" outlineLevel="0" collapsed="false">
      <c r="A71" s="9"/>
      <c r="B71" s="9"/>
      <c r="C71" s="9"/>
      <c r="D71" s="12" t="s">
        <v>194</v>
      </c>
      <c r="E71" s="15" t="n">
        <v>0.717391304347826</v>
      </c>
      <c r="F71" s="15"/>
      <c r="G71" s="15"/>
      <c r="H71" s="15"/>
      <c r="I71" s="16" t="n">
        <v>32.2608695652174</v>
      </c>
      <c r="J71" s="16"/>
      <c r="K71" s="16"/>
      <c r="L71" s="16"/>
    </row>
    <row r="72" customFormat="false" ht="30" hidden="false" customHeight="false" outlineLevel="0" collapsed="false">
      <c r="A72" s="9"/>
      <c r="B72" s="9"/>
      <c r="C72" s="9"/>
      <c r="D72" s="12" t="s">
        <v>195</v>
      </c>
      <c r="E72" s="15" t="n">
        <v>0.461538461538462</v>
      </c>
      <c r="F72" s="15"/>
      <c r="G72" s="15"/>
      <c r="H72" s="15"/>
      <c r="I72" s="16" t="n">
        <v>32</v>
      </c>
      <c r="J72" s="16"/>
      <c r="K72" s="16"/>
      <c r="L72" s="16"/>
    </row>
    <row r="73" customFormat="false" ht="30" hidden="false" customHeight="false" outlineLevel="0" collapsed="false">
      <c r="A73" s="9"/>
      <c r="B73" s="9"/>
      <c r="C73" s="9"/>
      <c r="D73" s="12" t="s">
        <v>196</v>
      </c>
      <c r="E73" s="15" t="n">
        <v>0.5</v>
      </c>
      <c r="F73" s="15"/>
      <c r="G73" s="15"/>
      <c r="H73" s="15"/>
      <c r="I73" s="16" t="n">
        <v>32.8571428571429</v>
      </c>
      <c r="J73" s="16"/>
      <c r="K73" s="16"/>
      <c r="L73" s="16"/>
    </row>
    <row r="74" customFormat="false" ht="30" hidden="false" customHeight="false" outlineLevel="0" collapsed="false">
      <c r="A74" s="9"/>
      <c r="B74" s="9"/>
      <c r="C74" s="9"/>
      <c r="D74" s="12" t="s">
        <v>197</v>
      </c>
      <c r="E74" s="15" t="n">
        <v>0.866666666666667</v>
      </c>
      <c r="F74" s="15"/>
      <c r="G74" s="15"/>
      <c r="H74" s="15"/>
      <c r="I74" s="16" t="n">
        <v>19.3333333333333</v>
      </c>
      <c r="J74" s="16"/>
      <c r="K74" s="16"/>
      <c r="L74" s="16"/>
    </row>
    <row r="75" customFormat="false" ht="30" hidden="false" customHeight="false" outlineLevel="0" collapsed="false">
      <c r="A75" s="9"/>
      <c r="B75" s="9"/>
      <c r="C75" s="9"/>
      <c r="D75" s="12" t="s">
        <v>198</v>
      </c>
      <c r="E75" s="15" t="n">
        <v>0.4</v>
      </c>
      <c r="F75" s="15"/>
      <c r="G75" s="15"/>
      <c r="H75" s="15"/>
      <c r="I75" s="16" t="n">
        <v>35</v>
      </c>
      <c r="J75" s="16"/>
      <c r="K75" s="16"/>
      <c r="L75" s="16"/>
    </row>
    <row r="76" customFormat="false" ht="45" hidden="false" customHeight="false" outlineLevel="0" collapsed="false">
      <c r="A76" s="9"/>
      <c r="B76" s="9"/>
      <c r="C76" s="9"/>
      <c r="D76" s="12" t="s">
        <v>199</v>
      </c>
      <c r="E76" s="15" t="n">
        <v>0.357142857142857</v>
      </c>
      <c r="F76" s="15"/>
      <c r="G76" s="15"/>
      <c r="H76" s="15"/>
      <c r="I76" s="16" t="n">
        <v>53.9285714285714</v>
      </c>
      <c r="J76" s="16" t="n">
        <v>278.5</v>
      </c>
      <c r="K76" s="16" t="n">
        <v>214</v>
      </c>
      <c r="L76" s="16"/>
    </row>
    <row r="77" customFormat="false" ht="15" hidden="false" customHeight="false" outlineLevel="0" collapsed="false">
      <c r="A77" s="9"/>
      <c r="B77" s="9"/>
      <c r="C77" s="9"/>
      <c r="D77" s="12" t="s">
        <v>200</v>
      </c>
      <c r="E77" s="15"/>
      <c r="F77" s="15"/>
      <c r="G77" s="15"/>
      <c r="H77" s="15"/>
      <c r="I77" s="16"/>
      <c r="J77" s="16"/>
      <c r="K77" s="16"/>
      <c r="L77" s="16"/>
    </row>
    <row r="78" customFormat="false" ht="30" hidden="false" customHeight="false" outlineLevel="0" collapsed="false">
      <c r="A78" s="9"/>
      <c r="B78" s="9"/>
      <c r="C78" s="9"/>
      <c r="D78" s="12" t="s">
        <v>201</v>
      </c>
      <c r="E78" s="15" t="n">
        <v>0.794258373205742</v>
      </c>
      <c r="F78" s="15" t="n">
        <v>0.740740740740741</v>
      </c>
      <c r="G78" s="15"/>
      <c r="H78" s="15"/>
      <c r="I78" s="16" t="n">
        <v>22.5741626794258</v>
      </c>
      <c r="J78" s="16" t="n">
        <v>50.8148148148148</v>
      </c>
      <c r="K78" s="16"/>
      <c r="L78" s="16"/>
    </row>
    <row r="79" customFormat="false" ht="15" hidden="false" customHeight="false" outlineLevel="0" collapsed="false">
      <c r="A79" s="9"/>
      <c r="B79" s="9"/>
      <c r="C79" s="9"/>
      <c r="D79" s="12" t="s">
        <v>202</v>
      </c>
      <c r="E79" s="15"/>
      <c r="F79" s="15"/>
      <c r="G79" s="15"/>
      <c r="H79" s="15"/>
      <c r="I79" s="16"/>
      <c r="J79" s="16"/>
      <c r="K79" s="16"/>
      <c r="L79" s="16"/>
    </row>
    <row r="80" customFormat="false" ht="15" hidden="false" customHeight="false" outlineLevel="0" collapsed="false">
      <c r="A80" s="9"/>
      <c r="B80" s="9"/>
      <c r="C80" s="9"/>
      <c r="D80" s="12" t="s">
        <v>203</v>
      </c>
      <c r="E80" s="15" t="n">
        <v>0.466666666666667</v>
      </c>
      <c r="F80" s="15"/>
      <c r="G80" s="15" t="n">
        <v>0.571428571428571</v>
      </c>
      <c r="H80" s="15" t="n">
        <v>0.666666666666667</v>
      </c>
      <c r="I80" s="16" t="n">
        <v>84.8</v>
      </c>
      <c r="J80" s="16" t="n">
        <v>127</v>
      </c>
      <c r="K80" s="16" t="n">
        <v>169.428571428571</v>
      </c>
      <c r="L80" s="16" t="n">
        <v>356.333333333333</v>
      </c>
    </row>
    <row r="81" customFormat="false" ht="30" hidden="false" customHeight="false" outlineLevel="0" collapsed="false">
      <c r="A81" s="9"/>
      <c r="B81" s="9"/>
      <c r="C81" s="9"/>
      <c r="D81" s="12" t="s">
        <v>204</v>
      </c>
      <c r="E81" s="15"/>
      <c r="F81" s="15"/>
      <c r="G81" s="15"/>
      <c r="H81" s="15"/>
      <c r="I81" s="16"/>
      <c r="J81" s="16"/>
      <c r="K81" s="16"/>
      <c r="L81" s="16"/>
    </row>
    <row r="82" customFormat="false" ht="15" hidden="false" customHeight="false" outlineLevel="0" collapsed="false">
      <c r="A82" s="9"/>
      <c r="B82" s="9"/>
      <c r="C82" s="9"/>
      <c r="D82" s="12" t="s">
        <v>205</v>
      </c>
      <c r="E82" s="15" t="n">
        <v>0.150684931506849</v>
      </c>
      <c r="F82" s="15" t="n">
        <v>0.05</v>
      </c>
      <c r="G82" s="15" t="n">
        <v>0.0909090909090909</v>
      </c>
      <c r="H82" s="15"/>
      <c r="I82" s="16" t="n">
        <v>105.438356164384</v>
      </c>
      <c r="J82" s="16" t="n">
        <v>217.45</v>
      </c>
      <c r="K82" s="16" t="n">
        <v>460.454545454545</v>
      </c>
      <c r="L82" s="16"/>
    </row>
    <row r="83" customFormat="false" ht="15" hidden="false" customHeight="false" outlineLevel="0" collapsed="false">
      <c r="A83" s="9"/>
      <c r="B83" s="9"/>
      <c r="C83" s="9"/>
      <c r="D83" s="12" t="s">
        <v>206</v>
      </c>
      <c r="E83" s="15" t="n">
        <v>0.80672268907563</v>
      </c>
      <c r="F83" s="15" t="n">
        <v>0.795454545454545</v>
      </c>
      <c r="G83" s="15"/>
      <c r="H83" s="15"/>
      <c r="I83" s="16" t="n">
        <v>22.4145658263305</v>
      </c>
      <c r="J83" s="16" t="n">
        <v>48.2045454545455</v>
      </c>
      <c r="K83" s="16"/>
      <c r="L83" s="16"/>
    </row>
    <row r="84" customFormat="false" ht="15" hidden="false" customHeight="false" outlineLevel="0" collapsed="false">
      <c r="A84" s="9"/>
      <c r="B84" s="9"/>
      <c r="C84" s="9"/>
      <c r="D84" s="12" t="s">
        <v>207</v>
      </c>
      <c r="E84" s="15" t="n">
        <v>1</v>
      </c>
      <c r="F84" s="15" t="n">
        <v>1</v>
      </c>
      <c r="G84" s="15"/>
      <c r="H84" s="15"/>
      <c r="I84" s="16" t="n">
        <v>4.5</v>
      </c>
      <c r="J84" s="16" t="n">
        <v>2.16666666666667</v>
      </c>
      <c r="K84" s="16"/>
      <c r="L84" s="16"/>
    </row>
    <row r="85" customFormat="false" ht="15" hidden="false" customHeight="false" outlineLevel="0" collapsed="false">
      <c r="A85" s="9"/>
      <c r="B85" s="9"/>
      <c r="C85" s="9"/>
      <c r="D85" s="12" t="s">
        <v>208</v>
      </c>
      <c r="E85" s="15" t="n">
        <v>0.1</v>
      </c>
      <c r="F85" s="15"/>
      <c r="G85" s="15"/>
      <c r="H85" s="15"/>
      <c r="I85" s="16" t="n">
        <v>122.4</v>
      </c>
      <c r="J85" s="16" t="n">
        <v>223</v>
      </c>
      <c r="K85" s="16"/>
      <c r="L85" s="16"/>
    </row>
    <row r="86" customFormat="false" ht="15" hidden="false" customHeight="false" outlineLevel="0" collapsed="false">
      <c r="A86" s="9"/>
      <c r="B86" s="9"/>
      <c r="C86" s="9"/>
      <c r="D86" s="12" t="s">
        <v>209</v>
      </c>
      <c r="E86" s="15" t="n">
        <v>0.196428571428571</v>
      </c>
      <c r="F86" s="15" t="n">
        <v>0.125</v>
      </c>
      <c r="G86" s="15"/>
      <c r="H86" s="15"/>
      <c r="I86" s="16" t="n">
        <v>190.946428571429</v>
      </c>
      <c r="J86" s="16" t="n">
        <v>225.875</v>
      </c>
      <c r="K86" s="16" t="n">
        <v>552.521739130435</v>
      </c>
      <c r="L86" s="16" t="n">
        <v>498</v>
      </c>
    </row>
  </sheetData>
  <mergeCells count="1">
    <mergeCell ref="E1:K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6"/>
  <sheetViews>
    <sheetView showFormulas="false" showGridLines="true" showRowColHeaders="true" showZeros="true" rightToLeft="false" tabSelected="false" showOutlineSymbols="true" defaultGridColor="true" view="pageBreakPreview" topLeftCell="C1" colorId="64" zoomScale="100" zoomScaleNormal="100" zoomScalePageLayoutView="100" workbookViewId="0">
      <selection pane="topLeft" activeCell="H16" activeCellId="0" sqref="H16"/>
    </sheetView>
  </sheetViews>
  <sheetFormatPr defaultRowHeight="15" zeroHeight="false" outlineLevelRow="0" outlineLevelCol="0"/>
  <cols>
    <col collapsed="false" customWidth="true" hidden="false" outlineLevel="0" max="2" min="1" style="1" width="28.29"/>
    <col collapsed="false" customWidth="true" hidden="false" outlineLevel="0" max="3" min="3" style="1" width="26"/>
    <col collapsed="false" customWidth="true" hidden="false" outlineLevel="0" max="5" min="4" style="1" width="28.29"/>
    <col collapsed="false" customWidth="true" hidden="false" outlineLevel="0" max="6" min="6" style="1" width="26"/>
    <col collapsed="false" customWidth="true" hidden="false" outlineLevel="0" max="8" min="7" style="1" width="24.57"/>
    <col collapsed="false" customWidth="true" hidden="false" outlineLevel="0" max="9" min="9" style="1" width="19.14"/>
    <col collapsed="false" customWidth="true" hidden="false" outlineLevel="0" max="10" min="10" style="1" width="18"/>
    <col collapsed="false" customWidth="true" hidden="false" outlineLevel="0" max="11" min="11" style="1" width="19.29"/>
    <col collapsed="false" customWidth="true" hidden="false" outlineLevel="0" max="12" min="12" style="1" width="19.71"/>
    <col collapsed="false" customWidth="true" hidden="false" outlineLevel="0" max="1025" min="13" style="0" width="8.71"/>
  </cols>
  <sheetData>
    <row r="1" customFormat="false" ht="15" hidden="false" customHeight="false" outlineLevel="0" collapsed="false">
      <c r="A1" s="9"/>
      <c r="B1" s="9"/>
      <c r="C1" s="9"/>
      <c r="D1" s="9"/>
      <c r="E1" s="10" t="n">
        <v>2022</v>
      </c>
      <c r="F1" s="10"/>
      <c r="G1" s="10"/>
      <c r="H1" s="10"/>
      <c r="I1" s="10"/>
      <c r="J1" s="10"/>
      <c r="K1" s="10"/>
      <c r="L1" s="9"/>
    </row>
    <row r="2" customFormat="false" ht="45" hidden="false" customHeight="false" outlineLevel="0" collapsed="false">
      <c r="A2" s="9" t="s">
        <v>9</v>
      </c>
      <c r="B2" s="9" t="s">
        <v>10</v>
      </c>
      <c r="C2" s="9" t="s">
        <v>11</v>
      </c>
      <c r="D2" s="11" t="s">
        <v>12</v>
      </c>
      <c r="E2" s="12" t="s">
        <v>13</v>
      </c>
      <c r="F2" s="12" t="s">
        <v>14</v>
      </c>
      <c r="G2" s="12" t="s">
        <v>15</v>
      </c>
      <c r="H2" s="12" t="s">
        <v>16</v>
      </c>
      <c r="I2" s="13" t="s">
        <v>17</v>
      </c>
      <c r="J2" s="13" t="s">
        <v>18</v>
      </c>
      <c r="K2" s="13" t="s">
        <v>19</v>
      </c>
      <c r="L2" s="9"/>
    </row>
    <row r="3" customFormat="false" ht="15.75" hidden="false" customHeight="false" outlineLevel="0" collapsed="false">
      <c r="A3" s="14" t="s">
        <v>20</v>
      </c>
      <c r="B3" s="14" t="s">
        <v>21</v>
      </c>
      <c r="C3" s="14" t="s">
        <v>22</v>
      </c>
      <c r="D3" s="11" t="s">
        <v>23</v>
      </c>
      <c r="E3" s="15" t="n">
        <v>1</v>
      </c>
      <c r="F3" s="15" t="n">
        <v>0.525451559934319</v>
      </c>
      <c r="G3" s="15" t="n">
        <v>0.421052631578947</v>
      </c>
      <c r="H3" s="16" t="n">
        <v>0.0463576158940397</v>
      </c>
      <c r="I3" s="16" t="n">
        <v>10.3727422003284</v>
      </c>
      <c r="J3" s="16" t="n">
        <v>83.9724310776942</v>
      </c>
      <c r="K3" s="16" t="n">
        <v>75.8665667166417</v>
      </c>
      <c r="L3" s="9"/>
    </row>
    <row r="4" customFormat="false" ht="15.75" hidden="false" customHeight="false" outlineLevel="0" collapsed="false">
      <c r="A4" s="14" t="s">
        <v>20</v>
      </c>
      <c r="B4" s="14" t="s">
        <v>24</v>
      </c>
      <c r="C4" s="14" t="s">
        <v>25</v>
      </c>
      <c r="D4" s="11" t="s">
        <v>26</v>
      </c>
      <c r="E4" s="15" t="n">
        <v>1</v>
      </c>
      <c r="F4" s="15" t="n">
        <v>0.547619047619048</v>
      </c>
      <c r="G4" s="15" t="n">
        <v>0.571428571428571</v>
      </c>
      <c r="H4" s="16" t="n">
        <v>0.142857142857143</v>
      </c>
      <c r="I4" s="16" t="n">
        <v>11.7619047619048</v>
      </c>
      <c r="J4" s="16" t="n">
        <v>32.8571428571429</v>
      </c>
      <c r="K4" s="16" t="n">
        <v>12.3658536585366</v>
      </c>
      <c r="L4" s="9"/>
    </row>
    <row r="5" customFormat="false" ht="15.75" hidden="false" customHeight="false" outlineLevel="0" collapsed="false">
      <c r="A5" s="14" t="s">
        <v>20</v>
      </c>
      <c r="B5" s="14" t="s">
        <v>27</v>
      </c>
      <c r="C5" s="14" t="s">
        <v>28</v>
      </c>
      <c r="D5" s="11" t="s">
        <v>29</v>
      </c>
      <c r="E5" s="15" t="n">
        <v>0.967741935483871</v>
      </c>
      <c r="F5" s="15" t="n">
        <v>0.437641723356009</v>
      </c>
      <c r="G5" s="15" t="n">
        <v>0.181818181818182</v>
      </c>
      <c r="H5" s="16" t="n">
        <v>0.580645161290323</v>
      </c>
      <c r="I5" s="16" t="n">
        <v>12.2131519274376</v>
      </c>
      <c r="J5" s="16" t="n">
        <v>84.6103896103896</v>
      </c>
      <c r="K5" s="16" t="n">
        <v>82.0227272727273</v>
      </c>
      <c r="L5" s="9"/>
    </row>
    <row r="6" customFormat="false" ht="15.75" hidden="false" customHeight="false" outlineLevel="0" collapsed="false">
      <c r="A6" s="14" t="s">
        <v>30</v>
      </c>
      <c r="B6" s="14" t="s">
        <v>31</v>
      </c>
      <c r="C6" s="14" t="s">
        <v>32</v>
      </c>
      <c r="D6" s="11" t="s">
        <v>33</v>
      </c>
      <c r="E6" s="15" t="n">
        <v>0.993377483443709</v>
      </c>
      <c r="F6" s="15" t="n">
        <v>0.458781362007168</v>
      </c>
      <c r="G6" s="15" t="n">
        <v>0.796529968454259</v>
      </c>
      <c r="H6" s="16" t="n">
        <v>0.205298013245033</v>
      </c>
      <c r="I6" s="16" t="n">
        <v>11.8655913978495</v>
      </c>
      <c r="J6" s="16" t="n">
        <v>24.6624605678233</v>
      </c>
      <c r="K6" s="16" t="n">
        <v>29.3370165745856</v>
      </c>
      <c r="L6" s="9"/>
    </row>
    <row r="7" customFormat="false" ht="15.75" hidden="false" customHeight="false" outlineLevel="0" collapsed="false">
      <c r="A7" s="14" t="s">
        <v>34</v>
      </c>
      <c r="B7" s="14" t="s">
        <v>35</v>
      </c>
      <c r="C7" s="14" t="s">
        <v>36</v>
      </c>
      <c r="D7" s="11" t="s">
        <v>37</v>
      </c>
      <c r="E7" s="15" t="n">
        <v>1</v>
      </c>
      <c r="F7" s="15" t="n">
        <v>0.231909328683522</v>
      </c>
      <c r="G7" s="15" t="n">
        <v>0.128070175438597</v>
      </c>
      <c r="H7" s="16" t="n">
        <v>0.219330855018587</v>
      </c>
      <c r="I7" s="16" t="n">
        <v>16.5082824760244</v>
      </c>
      <c r="J7" s="16" t="n">
        <v>122.689473684211</v>
      </c>
      <c r="K7" s="16" t="n">
        <v>121.190522243714</v>
      </c>
      <c r="L7" s="9"/>
    </row>
    <row r="8" customFormat="false" ht="15.75" hidden="false" customHeight="false" outlineLevel="0" collapsed="false">
      <c r="A8" s="14" t="s">
        <v>20</v>
      </c>
      <c r="B8" s="14" t="s">
        <v>38</v>
      </c>
      <c r="C8" s="14" t="s">
        <v>39</v>
      </c>
      <c r="D8" s="11" t="s">
        <v>40</v>
      </c>
      <c r="E8" s="15" t="n">
        <v>0.987381703470032</v>
      </c>
      <c r="F8" s="15" t="n">
        <v>0.378064516129032</v>
      </c>
      <c r="G8" s="15" t="n">
        <v>0.366515837104072</v>
      </c>
      <c r="H8" s="16" t="n">
        <v>0.842271293375394</v>
      </c>
      <c r="I8" s="16" t="n">
        <v>13.5348387096774</v>
      </c>
      <c r="J8" s="16" t="n">
        <v>42.2782805429864</v>
      </c>
      <c r="K8" s="16" t="n">
        <v>46.7092651757188</v>
      </c>
      <c r="L8" s="9"/>
    </row>
    <row r="9" customFormat="false" ht="15.75" hidden="false" customHeight="false" outlineLevel="0" collapsed="false">
      <c r="A9" s="14" t="s">
        <v>41</v>
      </c>
      <c r="B9" s="14" t="s">
        <v>42</v>
      </c>
      <c r="C9" s="14" t="s">
        <v>43</v>
      </c>
      <c r="D9" s="11" t="s">
        <v>44</v>
      </c>
      <c r="E9" s="15" t="n">
        <v>1</v>
      </c>
      <c r="F9" s="15" t="n">
        <v>0.563573883161512</v>
      </c>
      <c r="G9" s="15" t="n">
        <v>0.472222222222222</v>
      </c>
      <c r="H9" s="16" t="n">
        <v>0.380952380952381</v>
      </c>
      <c r="I9" s="16" t="n">
        <v>9.84192439862543</v>
      </c>
      <c r="J9" s="16" t="n">
        <v>45.6770833333333</v>
      </c>
      <c r="K9" s="16" t="n">
        <v>28.1430288461538</v>
      </c>
      <c r="L9" s="9"/>
    </row>
    <row r="10" customFormat="false" ht="15.75" hidden="false" customHeight="false" outlineLevel="0" collapsed="false">
      <c r="A10" s="14" t="s">
        <v>20</v>
      </c>
      <c r="B10" s="14" t="s">
        <v>45</v>
      </c>
      <c r="C10" s="14" t="s">
        <v>46</v>
      </c>
      <c r="D10" s="11" t="s">
        <v>47</v>
      </c>
      <c r="E10" s="15" t="n">
        <v>0.983870967741936</v>
      </c>
      <c r="F10" s="15" t="n">
        <v>0.549367088607595</v>
      </c>
      <c r="G10" s="15" t="n">
        <v>0.512878787878788</v>
      </c>
      <c r="H10" s="16" t="n">
        <v>0.946236559139785</v>
      </c>
      <c r="I10" s="16" t="n">
        <v>10.7686075949367</v>
      </c>
      <c r="J10" s="16" t="n">
        <v>33.6371212121212</v>
      </c>
      <c r="K10" s="16" t="n">
        <v>34.2661239824671</v>
      </c>
      <c r="L10" s="9"/>
    </row>
    <row r="11" customFormat="false" ht="15.75" hidden="false" customHeight="false" outlineLevel="0" collapsed="false">
      <c r="A11" s="14" t="s">
        <v>20</v>
      </c>
      <c r="B11" s="14" t="s">
        <v>48</v>
      </c>
      <c r="C11" s="14" t="s">
        <v>49</v>
      </c>
      <c r="D11" s="11" t="s">
        <v>50</v>
      </c>
      <c r="E11" s="15" t="n">
        <v>0.99390243902439</v>
      </c>
      <c r="F11" s="15" t="n">
        <v>0.556061987237922</v>
      </c>
      <c r="G11" s="15" t="n">
        <v>0.38404452690167</v>
      </c>
      <c r="H11" s="16" t="n">
        <v>0.51219512195122</v>
      </c>
      <c r="I11" s="16" t="n">
        <v>10.8012762078396</v>
      </c>
      <c r="J11" s="16" t="n">
        <v>76.4378478664193</v>
      </c>
      <c r="K11" s="16" t="n">
        <v>85.0765306122449</v>
      </c>
      <c r="L11" s="9"/>
    </row>
    <row r="12" customFormat="false" ht="15.75" hidden="false" customHeight="false" outlineLevel="0" collapsed="false">
      <c r="A12" s="14" t="s">
        <v>20</v>
      </c>
      <c r="B12" s="14" t="s">
        <v>51</v>
      </c>
      <c r="C12" s="14" t="s">
        <v>52</v>
      </c>
      <c r="D12" s="11" t="s">
        <v>53</v>
      </c>
      <c r="E12" s="15" t="n">
        <v>1</v>
      </c>
      <c r="F12" s="15" t="n">
        <v>0.421895006402049</v>
      </c>
      <c r="G12" s="15" t="n">
        <v>0.203291384317522</v>
      </c>
      <c r="H12" s="16" t="n">
        <v>0.251497005988024</v>
      </c>
      <c r="I12" s="16" t="n">
        <v>12.4795134443022</v>
      </c>
      <c r="J12" s="16" t="n">
        <v>76.2478218780252</v>
      </c>
      <c r="K12" s="16" t="n">
        <v>81.9274691358025</v>
      </c>
      <c r="L12" s="9"/>
    </row>
    <row r="13" customFormat="false" ht="15.75" hidden="false" customHeight="false" outlineLevel="0" collapsed="false">
      <c r="A13" s="14" t="s">
        <v>20</v>
      </c>
      <c r="B13" s="14" t="s">
        <v>54</v>
      </c>
      <c r="C13" s="14" t="s">
        <v>55</v>
      </c>
      <c r="D13" s="11" t="s">
        <v>56</v>
      </c>
      <c r="E13" s="15" t="n">
        <v>0.777777777777778</v>
      </c>
      <c r="F13" s="15" t="n">
        <v>0.735764793449944</v>
      </c>
      <c r="G13" s="15" t="n">
        <v>0.283365570599613</v>
      </c>
      <c r="H13" s="16" t="n">
        <v>2.25925925925926</v>
      </c>
      <c r="I13" s="16" t="n">
        <v>7.97692593970971</v>
      </c>
      <c r="J13" s="16" t="n">
        <v>56.3491295938104</v>
      </c>
      <c r="K13" s="16" t="n">
        <v>51.1127049180328</v>
      </c>
      <c r="L13" s="9"/>
    </row>
    <row r="14" customFormat="false" ht="15.75" hidden="false" customHeight="false" outlineLevel="0" collapsed="false">
      <c r="A14" s="14" t="s">
        <v>20</v>
      </c>
      <c r="B14" s="14" t="s">
        <v>57</v>
      </c>
      <c r="C14" s="14" t="s">
        <v>58</v>
      </c>
      <c r="D14" s="11" t="s">
        <v>59</v>
      </c>
      <c r="E14" s="15" t="n">
        <v>0.92</v>
      </c>
      <c r="F14" s="15" t="n">
        <v>0.620278330019881</v>
      </c>
      <c r="G14" s="15" t="n">
        <v>0.548837209302326</v>
      </c>
      <c r="H14" s="16" t="n">
        <v>0.84</v>
      </c>
      <c r="I14" s="16" t="n">
        <v>9.83499005964215</v>
      </c>
      <c r="J14" s="16" t="n">
        <v>47.3953488372093</v>
      </c>
      <c r="K14" s="16" t="n">
        <v>50.6195121951219</v>
      </c>
      <c r="L14" s="9"/>
    </row>
    <row r="15" customFormat="false" ht="15.75" hidden="false" customHeight="false" outlineLevel="0" collapsed="false">
      <c r="A15" s="14" t="s">
        <v>20</v>
      </c>
      <c r="B15" s="14" t="s">
        <v>60</v>
      </c>
      <c r="C15" s="14" t="s">
        <v>61</v>
      </c>
      <c r="D15" s="11" t="s">
        <v>62</v>
      </c>
      <c r="E15" s="15" t="n">
        <v>1</v>
      </c>
      <c r="F15" s="15" t="n">
        <v>1</v>
      </c>
      <c r="G15" s="15" t="n">
        <v>1</v>
      </c>
      <c r="H15" s="16" t="n">
        <v>0</v>
      </c>
      <c r="I15" s="16" t="n">
        <v>0</v>
      </c>
      <c r="J15" s="16" t="n">
        <v>0</v>
      </c>
      <c r="K15" s="16" t="n">
        <v>0</v>
      </c>
      <c r="L15" s="9"/>
    </row>
    <row r="16" customFormat="false" ht="15.75" hidden="false" customHeight="false" outlineLevel="0" collapsed="false">
      <c r="A16" s="14" t="s">
        <v>20</v>
      </c>
      <c r="B16" s="14" t="s">
        <v>63</v>
      </c>
      <c r="C16" s="14" t="s">
        <v>64</v>
      </c>
      <c r="D16" s="11" t="s">
        <v>65</v>
      </c>
      <c r="E16" s="15"/>
      <c r="F16" s="15"/>
      <c r="G16" s="15"/>
      <c r="H16" s="16"/>
      <c r="I16" s="16"/>
      <c r="J16" s="16"/>
      <c r="K16" s="16"/>
      <c r="L16" s="9"/>
    </row>
    <row r="17" customFormat="false" ht="5.25" hidden="false" customHeight="true" outlineLevel="0" collapsed="false">
      <c r="A17" s="14"/>
      <c r="B17" s="14"/>
      <c r="C17" s="14"/>
      <c r="D17" s="9"/>
      <c r="E17" s="15"/>
      <c r="F17" s="15"/>
      <c r="G17" s="15"/>
      <c r="H17" s="16"/>
      <c r="I17" s="16"/>
      <c r="J17" s="16"/>
      <c r="K17" s="16"/>
      <c r="L17" s="9"/>
    </row>
    <row r="18" customFormat="false" ht="15.75" hidden="false" customHeight="false" outlineLevel="0" collapsed="false">
      <c r="A18" s="14" t="s">
        <v>66</v>
      </c>
      <c r="B18" s="14"/>
      <c r="C18" s="14" t="s">
        <v>66</v>
      </c>
      <c r="D18" s="17" t="s">
        <v>67</v>
      </c>
      <c r="E18" s="15" t="n">
        <v>0.965116279069767</v>
      </c>
      <c r="F18" s="15" t="n">
        <v>0.810457516339869</v>
      </c>
      <c r="G18" s="15" t="n">
        <v>0.818532818532819</v>
      </c>
      <c r="H18" s="16" t="n">
        <v>1.11627906976744</v>
      </c>
      <c r="I18" s="16" t="n">
        <v>7.07843137254902</v>
      </c>
      <c r="J18" s="16" t="n">
        <v>34.1235521235521</v>
      </c>
      <c r="K18" s="16" t="n">
        <v>40.5290556900726</v>
      </c>
      <c r="L18" s="9"/>
    </row>
    <row r="19" customFormat="false" ht="25.5" hidden="false" customHeight="false" outlineLevel="0" collapsed="false">
      <c r="A19" s="14" t="s">
        <v>68</v>
      </c>
      <c r="B19" s="14"/>
      <c r="C19" s="14" t="s">
        <v>68</v>
      </c>
      <c r="D19" s="17" t="s">
        <v>69</v>
      </c>
      <c r="E19" s="15" t="n">
        <v>1</v>
      </c>
      <c r="F19" s="15" t="n">
        <v>0.923076923076923</v>
      </c>
      <c r="G19" s="15" t="n">
        <v>0.695652173913043</v>
      </c>
      <c r="H19" s="16" t="n">
        <v>0.375</v>
      </c>
      <c r="I19" s="16" t="n">
        <v>4.46153846153846</v>
      </c>
      <c r="J19" s="16" t="n">
        <v>50.9565217391304</v>
      </c>
      <c r="K19" s="16" t="n">
        <v>46.5544554455446</v>
      </c>
      <c r="L19" s="9"/>
    </row>
    <row r="20" customFormat="false" ht="38.25" hidden="false" customHeight="false" outlineLevel="0" collapsed="false">
      <c r="A20" s="14" t="s">
        <v>70</v>
      </c>
      <c r="B20" s="14"/>
      <c r="C20" s="14" t="s">
        <v>71</v>
      </c>
      <c r="D20" s="17" t="s">
        <v>72</v>
      </c>
      <c r="E20" s="15" t="n">
        <v>0.714285714285714</v>
      </c>
      <c r="F20" s="15" t="n">
        <v>0.64</v>
      </c>
      <c r="G20" s="15" t="n">
        <v>0.457142857142857</v>
      </c>
      <c r="H20" s="16" t="n">
        <v>1.42857142857143</v>
      </c>
      <c r="I20" s="16" t="n">
        <v>9.36</v>
      </c>
      <c r="J20" s="16" t="n">
        <v>87.8571428571429</v>
      </c>
      <c r="K20" s="16" t="n">
        <v>77.08</v>
      </c>
      <c r="L20" s="9"/>
    </row>
    <row r="21" customFormat="false" ht="51" hidden="false" customHeight="false" outlineLevel="0" collapsed="false">
      <c r="A21" s="14" t="s">
        <v>73</v>
      </c>
      <c r="B21" s="14"/>
      <c r="C21" s="14" t="s">
        <v>73</v>
      </c>
      <c r="D21" s="17" t="s">
        <v>74</v>
      </c>
      <c r="E21" s="15" t="n">
        <v>1</v>
      </c>
      <c r="F21" s="15" t="n">
        <v>0.490196078431373</v>
      </c>
      <c r="G21" s="15" t="n">
        <v>0.384615384615385</v>
      </c>
      <c r="H21" s="16" t="n">
        <v>0.666666666666667</v>
      </c>
      <c r="I21" s="16" t="n">
        <v>12.4313725490196</v>
      </c>
      <c r="J21" s="16" t="n">
        <v>95.8846153846154</v>
      </c>
      <c r="K21" s="16" t="n">
        <v>32.5972850678733</v>
      </c>
      <c r="L21" s="9"/>
    </row>
    <row r="22" customFormat="false" ht="38.25" hidden="false" customHeight="false" outlineLevel="0" collapsed="false">
      <c r="A22" s="14" t="s">
        <v>75</v>
      </c>
      <c r="B22" s="14"/>
      <c r="C22" s="14" t="s">
        <v>75</v>
      </c>
      <c r="D22" s="17" t="s">
        <v>76</v>
      </c>
      <c r="E22" s="15"/>
      <c r="F22" s="15" t="n">
        <v>0.8</v>
      </c>
      <c r="G22" s="15"/>
      <c r="H22" s="16"/>
      <c r="I22" s="16" t="n">
        <v>7.4</v>
      </c>
      <c r="J22" s="16"/>
      <c r="K22" s="16" t="n">
        <v>80</v>
      </c>
      <c r="L22" s="9"/>
    </row>
    <row r="23" customFormat="false" ht="63.75" hidden="false" customHeight="false" outlineLevel="0" collapsed="false">
      <c r="A23" s="14" t="s">
        <v>77</v>
      </c>
      <c r="B23" s="14"/>
      <c r="C23" s="14" t="s">
        <v>77</v>
      </c>
      <c r="D23" s="17" t="s">
        <v>78</v>
      </c>
      <c r="E23" s="15"/>
      <c r="F23" s="15" t="n">
        <v>0.5</v>
      </c>
      <c r="G23" s="15" t="n">
        <v>0.666666666666667</v>
      </c>
      <c r="H23" s="16"/>
      <c r="I23" s="16" t="n">
        <v>12.5</v>
      </c>
      <c r="J23" s="16" t="n">
        <v>52.6666666666667</v>
      </c>
      <c r="K23" s="16" t="n">
        <v>50.95</v>
      </c>
      <c r="L23" s="9"/>
    </row>
    <row r="24" customFormat="false" ht="38.25" hidden="false" customHeight="false" outlineLevel="0" collapsed="false">
      <c r="A24" s="14" t="s">
        <v>79</v>
      </c>
      <c r="B24" s="14"/>
      <c r="C24" s="14" t="s">
        <v>79</v>
      </c>
      <c r="D24" s="17" t="s">
        <v>80</v>
      </c>
      <c r="E24" s="15" t="n">
        <v>1</v>
      </c>
      <c r="F24" s="15" t="n">
        <v>0.8</v>
      </c>
      <c r="G24" s="15" t="n">
        <v>1</v>
      </c>
      <c r="H24" s="16" t="n">
        <v>1</v>
      </c>
      <c r="I24" s="16" t="n">
        <v>5.4</v>
      </c>
      <c r="J24" s="16" t="n">
        <v>9</v>
      </c>
      <c r="K24" s="16" t="n">
        <v>63</v>
      </c>
      <c r="L24" s="9"/>
    </row>
    <row r="25" customFormat="false" ht="51" hidden="false" customHeight="false" outlineLevel="0" collapsed="false">
      <c r="A25" s="14" t="s">
        <v>81</v>
      </c>
      <c r="B25" s="14"/>
      <c r="C25" s="14" t="s">
        <v>81</v>
      </c>
      <c r="D25" s="17" t="s">
        <v>82</v>
      </c>
      <c r="E25" s="15"/>
      <c r="F25" s="15" t="n">
        <v>0.5</v>
      </c>
      <c r="G25" s="15"/>
      <c r="H25" s="16"/>
      <c r="I25" s="16" t="n">
        <v>11.75</v>
      </c>
      <c r="J25" s="16" t="n">
        <v>88</v>
      </c>
      <c r="K25" s="16" t="n">
        <v>81.8333333333333</v>
      </c>
      <c r="L25" s="9"/>
    </row>
    <row r="26" customFormat="false" ht="38.25" hidden="false" customHeight="false" outlineLevel="0" collapsed="false">
      <c r="A26" s="14" t="s">
        <v>83</v>
      </c>
      <c r="B26" s="14"/>
      <c r="C26" s="14" t="s">
        <v>83</v>
      </c>
      <c r="D26" s="17" t="s">
        <v>84</v>
      </c>
      <c r="E26" s="15" t="n">
        <v>1</v>
      </c>
      <c r="F26" s="15" t="n">
        <v>0.661971830985916</v>
      </c>
      <c r="G26" s="15" t="n">
        <v>0.375</v>
      </c>
      <c r="H26" s="16" t="n">
        <v>0</v>
      </c>
      <c r="I26" s="16" t="n">
        <v>9.16901408450704</v>
      </c>
      <c r="J26" s="16" t="n">
        <v>108.125</v>
      </c>
      <c r="K26" s="16" t="n">
        <v>57.1818181818182</v>
      </c>
      <c r="L26" s="9"/>
    </row>
    <row r="27" customFormat="false" ht="51" hidden="false" customHeight="false" outlineLevel="0" collapsed="false">
      <c r="A27" s="14" t="s">
        <v>85</v>
      </c>
      <c r="B27" s="14"/>
      <c r="C27" s="14" t="s">
        <v>85</v>
      </c>
      <c r="D27" s="17" t="s">
        <v>86</v>
      </c>
      <c r="E27" s="15" t="n">
        <v>0.857142857142857</v>
      </c>
      <c r="F27" s="15" t="n">
        <v>0.528052805280528</v>
      </c>
      <c r="G27" s="15" t="n">
        <v>0.405405405405405</v>
      </c>
      <c r="H27" s="16" t="n">
        <v>1.95238095238095</v>
      </c>
      <c r="I27" s="16" t="n">
        <v>11.7095709570957</v>
      </c>
      <c r="J27" s="16" t="n">
        <v>87.6756756756757</v>
      </c>
      <c r="K27" s="16" t="n">
        <v>34.559925093633</v>
      </c>
      <c r="L27" s="9"/>
    </row>
    <row r="28" customFormat="false" ht="38.25" hidden="false" customHeight="false" outlineLevel="0" collapsed="false">
      <c r="A28" s="14" t="s">
        <v>87</v>
      </c>
      <c r="B28" s="14"/>
      <c r="C28" s="14" t="s">
        <v>88</v>
      </c>
      <c r="D28" s="17" t="s">
        <v>89</v>
      </c>
      <c r="E28" s="15" t="n">
        <v>1</v>
      </c>
      <c r="F28" s="15" t="n">
        <v>0.683760683760684</v>
      </c>
      <c r="G28" s="15" t="n">
        <v>0.619047619047619</v>
      </c>
      <c r="H28" s="16" t="n">
        <v>0.25</v>
      </c>
      <c r="I28" s="16" t="n">
        <v>8.27777777777778</v>
      </c>
      <c r="J28" s="16" t="n">
        <v>73.0952380952381</v>
      </c>
      <c r="K28" s="16" t="n">
        <v>83.3717948717949</v>
      </c>
      <c r="L28" s="9"/>
    </row>
    <row r="29" customFormat="false" ht="51" hidden="false" customHeight="false" outlineLevel="0" collapsed="false">
      <c r="A29" s="14" t="s">
        <v>90</v>
      </c>
      <c r="B29" s="14"/>
      <c r="C29" s="14" t="s">
        <v>91</v>
      </c>
      <c r="D29" s="17" t="s">
        <v>92</v>
      </c>
      <c r="E29" s="15" t="n">
        <v>1</v>
      </c>
      <c r="F29" s="15" t="n">
        <v>0.612903225806452</v>
      </c>
      <c r="G29" s="15" t="n">
        <v>0.444444444444444</v>
      </c>
      <c r="H29" s="16" t="n">
        <v>0</v>
      </c>
      <c r="I29" s="16" t="n">
        <v>9.06451612903226</v>
      </c>
      <c r="J29" s="16" t="n">
        <v>109.888888888889</v>
      </c>
      <c r="K29" s="16" t="n">
        <v>53.2159090909091</v>
      </c>
      <c r="L29" s="9"/>
    </row>
    <row r="30" customFormat="false" ht="51" hidden="false" customHeight="false" outlineLevel="0" collapsed="false">
      <c r="A30" s="14" t="s">
        <v>93</v>
      </c>
      <c r="B30" s="14"/>
      <c r="C30" s="14" t="s">
        <v>94</v>
      </c>
      <c r="D30" s="17" t="s">
        <v>95</v>
      </c>
      <c r="E30" s="15" t="n">
        <v>1</v>
      </c>
      <c r="F30" s="15" t="n">
        <v>0.483050847457627</v>
      </c>
      <c r="G30" s="15" t="n">
        <v>0.615384615384615</v>
      </c>
      <c r="H30" s="16" t="n">
        <v>0.142857142857143</v>
      </c>
      <c r="I30" s="16" t="n">
        <v>10.8898305084746</v>
      </c>
      <c r="J30" s="16" t="n">
        <v>53.1923076923077</v>
      </c>
      <c r="K30" s="16" t="n">
        <v>54.4222222222222</v>
      </c>
      <c r="L30" s="9"/>
    </row>
    <row r="31" customFormat="false" ht="51" hidden="false" customHeight="false" outlineLevel="0" collapsed="false">
      <c r="A31" s="14" t="s">
        <v>93</v>
      </c>
      <c r="B31" s="14"/>
      <c r="C31" s="14" t="s">
        <v>96</v>
      </c>
      <c r="D31" s="17" t="s">
        <v>97</v>
      </c>
      <c r="E31" s="15"/>
      <c r="F31" s="15"/>
      <c r="G31" s="15"/>
      <c r="H31" s="16"/>
      <c r="I31" s="16"/>
      <c r="J31" s="16"/>
      <c r="K31" s="16"/>
      <c r="L31" s="9"/>
    </row>
    <row r="32" customFormat="false" ht="63.75" hidden="false" customHeight="false" outlineLevel="0" collapsed="false">
      <c r="A32" s="14" t="s">
        <v>93</v>
      </c>
      <c r="B32" s="14"/>
      <c r="C32" s="14" t="s">
        <v>98</v>
      </c>
      <c r="D32" s="17" t="s">
        <v>99</v>
      </c>
      <c r="E32" s="15"/>
      <c r="F32" s="15"/>
      <c r="G32" s="15"/>
      <c r="H32" s="16"/>
      <c r="I32" s="16"/>
      <c r="J32" s="16"/>
      <c r="K32" s="16"/>
      <c r="L32" s="9"/>
    </row>
    <row r="33" customFormat="false" ht="63.75" hidden="false" customHeight="false" outlineLevel="0" collapsed="false">
      <c r="A33" s="14" t="s">
        <v>100</v>
      </c>
      <c r="B33" s="14"/>
      <c r="C33" s="14" t="s">
        <v>101</v>
      </c>
      <c r="D33" s="17" t="s">
        <v>102</v>
      </c>
      <c r="E33" s="15" t="n">
        <v>1</v>
      </c>
      <c r="F33" s="15" t="n">
        <v>0.666666666666667</v>
      </c>
      <c r="G33" s="15"/>
      <c r="H33" s="16" t="n">
        <v>0</v>
      </c>
      <c r="I33" s="16" t="n">
        <v>11.1666666666667</v>
      </c>
      <c r="J33" s="16"/>
      <c r="K33" s="16" t="n">
        <v>15</v>
      </c>
      <c r="L33" s="9"/>
    </row>
    <row r="34" customFormat="false" ht="63.75" hidden="false" customHeight="false" outlineLevel="0" collapsed="false">
      <c r="A34" s="14" t="s">
        <v>100</v>
      </c>
      <c r="B34" s="14"/>
      <c r="C34" s="14" t="s">
        <v>103</v>
      </c>
      <c r="D34" s="17" t="s">
        <v>104</v>
      </c>
      <c r="E34" s="15"/>
      <c r="F34" s="15"/>
      <c r="G34" s="15"/>
      <c r="H34" s="16"/>
      <c r="I34" s="16"/>
      <c r="J34" s="16"/>
      <c r="K34" s="16"/>
      <c r="L34" s="9"/>
    </row>
    <row r="35" customFormat="false" ht="76.5" hidden="false" customHeight="false" outlineLevel="0" collapsed="false">
      <c r="A35" s="14" t="s">
        <v>100</v>
      </c>
      <c r="B35" s="14"/>
      <c r="C35" s="14" t="s">
        <v>105</v>
      </c>
      <c r="D35" s="17" t="s">
        <v>106</v>
      </c>
      <c r="E35" s="15"/>
      <c r="F35" s="15"/>
      <c r="G35" s="15"/>
      <c r="H35" s="16"/>
      <c r="I35" s="16"/>
      <c r="J35" s="16"/>
      <c r="K35" s="16"/>
      <c r="L35" s="9"/>
    </row>
    <row r="36" customFormat="false" ht="51" hidden="false" customHeight="false" outlineLevel="0" collapsed="false">
      <c r="A36" s="14" t="s">
        <v>107</v>
      </c>
      <c r="B36" s="14"/>
      <c r="C36" s="14" t="s">
        <v>107</v>
      </c>
      <c r="D36" s="17" t="s">
        <v>108</v>
      </c>
      <c r="E36" s="15" t="n">
        <v>1</v>
      </c>
      <c r="F36" s="15" t="n">
        <v>0.692307692307692</v>
      </c>
      <c r="G36" s="15"/>
      <c r="H36" s="16" t="n">
        <v>0.4</v>
      </c>
      <c r="I36" s="16" t="n">
        <v>9.07692307692308</v>
      </c>
      <c r="J36" s="16"/>
      <c r="K36" s="16" t="n">
        <v>25</v>
      </c>
      <c r="L36" s="9"/>
    </row>
    <row r="37" customFormat="false" ht="25.5" hidden="false" customHeight="false" outlineLevel="0" collapsed="false">
      <c r="A37" s="14" t="s">
        <v>109</v>
      </c>
      <c r="B37" s="14"/>
      <c r="C37" s="14" t="s">
        <v>110</v>
      </c>
      <c r="D37" s="17" t="s">
        <v>111</v>
      </c>
      <c r="E37" s="15" t="n">
        <v>1</v>
      </c>
      <c r="F37" s="15" t="n">
        <v>0.353658536585366</v>
      </c>
      <c r="G37" s="15" t="n">
        <v>0.1</v>
      </c>
      <c r="H37" s="16" t="n">
        <v>0</v>
      </c>
      <c r="I37" s="16" t="n">
        <v>13.7439024390244</v>
      </c>
      <c r="J37" s="16" t="n">
        <v>136.75</v>
      </c>
      <c r="K37" s="16" t="n">
        <v>141.661538461538</v>
      </c>
      <c r="L37" s="9"/>
    </row>
    <row r="38" customFormat="false" ht="38.25" hidden="false" customHeight="false" outlineLevel="0" collapsed="false">
      <c r="A38" s="14" t="s">
        <v>112</v>
      </c>
      <c r="B38" s="14"/>
      <c r="C38" s="14" t="s">
        <v>113</v>
      </c>
      <c r="D38" s="17" t="s">
        <v>114</v>
      </c>
      <c r="E38" s="15"/>
      <c r="F38" s="15" t="n">
        <v>0.405714285714286</v>
      </c>
      <c r="G38" s="15" t="n">
        <v>0.130434782608696</v>
      </c>
      <c r="H38" s="16" t="n">
        <v>4</v>
      </c>
      <c r="I38" s="16" t="n">
        <v>13.7828571428571</v>
      </c>
      <c r="J38" s="16" t="n">
        <v>133.413043478261</v>
      </c>
      <c r="K38" s="16" t="n">
        <v>117.452736318408</v>
      </c>
      <c r="L38" s="9"/>
    </row>
    <row r="39" customFormat="false" ht="25.5" hidden="false" customHeight="false" outlineLevel="0" collapsed="false">
      <c r="A39" s="14" t="s">
        <v>115</v>
      </c>
      <c r="B39" s="14"/>
      <c r="C39" s="14" t="s">
        <v>116</v>
      </c>
      <c r="D39" s="17" t="s">
        <v>117</v>
      </c>
      <c r="E39" s="15"/>
      <c r="F39" s="15"/>
      <c r="G39" s="15"/>
      <c r="H39" s="16"/>
      <c r="I39" s="16"/>
      <c r="J39" s="16"/>
      <c r="K39" s="16"/>
      <c r="L39" s="9"/>
    </row>
    <row r="40" customFormat="false" ht="38.25" hidden="false" customHeight="false" outlineLevel="0" collapsed="false">
      <c r="A40" s="14" t="s">
        <v>118</v>
      </c>
      <c r="B40" s="14"/>
      <c r="C40" s="14" t="s">
        <v>119</v>
      </c>
      <c r="D40" s="17" t="s">
        <v>120</v>
      </c>
      <c r="E40" s="15"/>
      <c r="F40" s="15" t="n">
        <v>0.40625</v>
      </c>
      <c r="G40" s="15" t="n">
        <v>1</v>
      </c>
      <c r="H40" s="16"/>
      <c r="I40" s="16" t="n">
        <v>11.90625</v>
      </c>
      <c r="J40" s="16" t="n">
        <v>14</v>
      </c>
      <c r="K40" s="16" t="n">
        <v>14.8666666666667</v>
      </c>
      <c r="L40" s="9"/>
    </row>
    <row r="41" customFormat="false" ht="15.75" hidden="false" customHeight="false" outlineLevel="0" collapsed="false">
      <c r="A41" s="14" t="s">
        <v>121</v>
      </c>
      <c r="B41" s="14"/>
      <c r="C41" s="14" t="s">
        <v>122</v>
      </c>
      <c r="D41" s="17" t="s">
        <v>123</v>
      </c>
      <c r="E41" s="15"/>
      <c r="F41" s="15" t="n">
        <v>0.307086614173228</v>
      </c>
      <c r="G41" s="15" t="n">
        <v>0.148936170212766</v>
      </c>
      <c r="H41" s="16"/>
      <c r="I41" s="16" t="n">
        <v>17.5314960629921</v>
      </c>
      <c r="J41" s="16" t="n">
        <v>134.808510638298</v>
      </c>
      <c r="K41" s="16" t="n">
        <v>96.2222222222222</v>
      </c>
      <c r="L41" s="9"/>
    </row>
    <row r="42" customFormat="false" ht="25.5" hidden="false" customHeight="false" outlineLevel="0" collapsed="false">
      <c r="A42" s="14" t="s">
        <v>124</v>
      </c>
      <c r="B42" s="14"/>
      <c r="C42" s="14" t="s">
        <v>125</v>
      </c>
      <c r="D42" s="17" t="s">
        <v>126</v>
      </c>
      <c r="E42" s="15"/>
      <c r="F42" s="15" t="n">
        <v>0.358974358974359</v>
      </c>
      <c r="G42" s="15"/>
      <c r="H42" s="16"/>
      <c r="I42" s="16" t="n">
        <v>14.0769230769231</v>
      </c>
      <c r="J42" s="16" t="n">
        <v>165</v>
      </c>
      <c r="K42" s="16" t="n">
        <v>72.2413793103448</v>
      </c>
      <c r="L42" s="9"/>
    </row>
    <row r="43" customFormat="false" ht="15.75" hidden="false" customHeight="false" outlineLevel="0" collapsed="false">
      <c r="A43" s="14" t="s">
        <v>127</v>
      </c>
      <c r="B43" s="14"/>
      <c r="C43" s="14" t="s">
        <v>128</v>
      </c>
      <c r="D43" s="17" t="s">
        <v>129</v>
      </c>
      <c r="E43" s="15" t="n">
        <v>0.941176470588235</v>
      </c>
      <c r="F43" s="15" t="n">
        <v>0.627450980392157</v>
      </c>
      <c r="G43" s="15" t="n">
        <v>0.303030303030303</v>
      </c>
      <c r="H43" s="16" t="n">
        <v>0.647058823529412</v>
      </c>
      <c r="I43" s="16" t="n">
        <v>8.71541501976285</v>
      </c>
      <c r="J43" s="16" t="n">
        <v>149.151515151515</v>
      </c>
      <c r="K43" s="16" t="n">
        <v>109.201058201058</v>
      </c>
      <c r="L43" s="9"/>
    </row>
    <row r="44" customFormat="false" ht="25.5" hidden="false" customHeight="false" outlineLevel="0" collapsed="false">
      <c r="A44" s="14" t="s">
        <v>130</v>
      </c>
      <c r="B44" s="14"/>
      <c r="C44" s="14" t="s">
        <v>130</v>
      </c>
      <c r="D44" s="17" t="s">
        <v>131</v>
      </c>
      <c r="E44" s="15" t="n">
        <v>1</v>
      </c>
      <c r="F44" s="15" t="n">
        <v>0.636477987421384</v>
      </c>
      <c r="G44" s="15" t="n">
        <v>0.583333333333333</v>
      </c>
      <c r="H44" s="16" t="n">
        <v>0.0888888888888889</v>
      </c>
      <c r="I44" s="16" t="n">
        <v>8.52327044025157</v>
      </c>
      <c r="J44" s="16" t="n">
        <v>72.3769841269841</v>
      </c>
      <c r="K44" s="16" t="n">
        <v>61.5989847715736</v>
      </c>
      <c r="L44" s="9"/>
    </row>
    <row r="45" customFormat="false" ht="25.5" hidden="false" customHeight="false" outlineLevel="0" collapsed="false">
      <c r="A45" s="14" t="s">
        <v>132</v>
      </c>
      <c r="B45" s="14"/>
      <c r="C45" s="14" t="s">
        <v>132</v>
      </c>
      <c r="D45" s="17" t="s">
        <v>133</v>
      </c>
      <c r="E45" s="15" t="n">
        <v>0.777777777777778</v>
      </c>
      <c r="F45" s="15" t="n">
        <v>0.335548172757475</v>
      </c>
      <c r="G45" s="15" t="n">
        <v>0.406976744186047</v>
      </c>
      <c r="H45" s="16" t="n">
        <v>1.55555555555556</v>
      </c>
      <c r="I45" s="16" t="n">
        <v>13.7940199335548</v>
      </c>
      <c r="J45" s="16" t="n">
        <v>88.1104651162791</v>
      </c>
      <c r="K45" s="16" t="n">
        <v>104.782534246575</v>
      </c>
      <c r="L45" s="9"/>
    </row>
    <row r="46" customFormat="false" ht="25.5" hidden="false" customHeight="false" outlineLevel="0" collapsed="false">
      <c r="A46" s="14" t="s">
        <v>134</v>
      </c>
      <c r="B46" s="14"/>
      <c r="C46" s="14" t="s">
        <v>135</v>
      </c>
      <c r="D46" s="17" t="s">
        <v>136</v>
      </c>
      <c r="E46" s="15" t="n">
        <v>0.933333333333333</v>
      </c>
      <c r="F46" s="15" t="n">
        <v>0.597883597883598</v>
      </c>
      <c r="G46" s="15" t="n">
        <v>0.307692307692308</v>
      </c>
      <c r="H46" s="16" t="n">
        <v>0.466666666666667</v>
      </c>
      <c r="I46" s="16" t="n">
        <v>9.6031746031746</v>
      </c>
      <c r="J46" s="16" t="n">
        <v>121.923076923077</v>
      </c>
      <c r="K46" s="16" t="n">
        <v>92.2285714285714</v>
      </c>
      <c r="L46" s="9"/>
    </row>
    <row r="47" customFormat="false" ht="25.5" hidden="false" customHeight="false" outlineLevel="0" collapsed="false">
      <c r="A47" s="14" t="s">
        <v>137</v>
      </c>
      <c r="B47" s="14"/>
      <c r="C47" s="14" t="s">
        <v>138</v>
      </c>
      <c r="D47" s="17" t="s">
        <v>139</v>
      </c>
      <c r="E47" s="15" t="n">
        <v>1</v>
      </c>
      <c r="F47" s="15" t="n">
        <v>0.6</v>
      </c>
      <c r="G47" s="15"/>
      <c r="H47" s="16" t="n">
        <v>0</v>
      </c>
      <c r="I47" s="16" t="n">
        <v>10.2</v>
      </c>
      <c r="J47" s="16"/>
      <c r="K47" s="16" t="n">
        <v>103.5</v>
      </c>
      <c r="L47" s="9"/>
    </row>
    <row r="48" customFormat="false" ht="25.5" hidden="false" customHeight="false" outlineLevel="0" collapsed="false">
      <c r="A48" s="14" t="s">
        <v>140</v>
      </c>
      <c r="B48" s="14"/>
      <c r="C48" s="14" t="s">
        <v>141</v>
      </c>
      <c r="D48" s="17" t="s">
        <v>142</v>
      </c>
      <c r="E48" s="15" t="n">
        <v>0.933333333333333</v>
      </c>
      <c r="F48" s="15" t="n">
        <v>0.598880597014925</v>
      </c>
      <c r="G48" s="15" t="n">
        <v>0.4</v>
      </c>
      <c r="H48" s="16" t="n">
        <v>1</v>
      </c>
      <c r="I48" s="16" t="n">
        <v>9.72574626865672</v>
      </c>
      <c r="J48" s="16" t="n">
        <v>103.64</v>
      </c>
      <c r="K48" s="16" t="n">
        <v>78.5414012738854</v>
      </c>
      <c r="L48" s="9"/>
    </row>
    <row r="49" customFormat="false" ht="25.5" hidden="false" customHeight="false" outlineLevel="0" collapsed="false">
      <c r="A49" s="14" t="s">
        <v>143</v>
      </c>
      <c r="B49" s="14"/>
      <c r="C49" s="14" t="s">
        <v>143</v>
      </c>
      <c r="D49" s="17" t="s">
        <v>144</v>
      </c>
      <c r="E49" s="15" t="n">
        <v>0.6</v>
      </c>
      <c r="F49" s="15" t="n">
        <v>0.515151515151515</v>
      </c>
      <c r="G49" s="15" t="n">
        <v>0.888888888888889</v>
      </c>
      <c r="H49" s="16" t="n">
        <v>2.4</v>
      </c>
      <c r="I49" s="16" t="n">
        <v>9.84848484848485</v>
      </c>
      <c r="J49" s="16" t="n">
        <v>26.6296296296296</v>
      </c>
      <c r="K49" s="16" t="n">
        <v>19.34375</v>
      </c>
      <c r="L49" s="9"/>
    </row>
    <row r="50" customFormat="false" ht="29.25" hidden="false" customHeight="true" outlineLevel="0" collapsed="false">
      <c r="A50" s="14" t="s">
        <v>143</v>
      </c>
      <c r="B50" s="14"/>
      <c r="C50" s="14" t="s">
        <v>145</v>
      </c>
      <c r="D50" s="17" t="s">
        <v>146</v>
      </c>
      <c r="E50" s="15"/>
      <c r="F50" s="15"/>
      <c r="G50" s="15"/>
      <c r="H50" s="16"/>
      <c r="I50" s="16"/>
      <c r="J50" s="16"/>
      <c r="K50" s="16"/>
      <c r="L50" s="9"/>
    </row>
    <row r="51" customFormat="false" ht="15.75" hidden="false" customHeight="false" outlineLevel="0" collapsed="false">
      <c r="A51" s="14" t="s">
        <v>147</v>
      </c>
      <c r="B51" s="14"/>
      <c r="C51" s="14" t="s">
        <v>147</v>
      </c>
      <c r="D51" s="17" t="s">
        <v>148</v>
      </c>
      <c r="E51" s="15"/>
      <c r="F51" s="15" t="n">
        <v>1</v>
      </c>
      <c r="G51" s="15" t="n">
        <v>1</v>
      </c>
      <c r="H51" s="16"/>
      <c r="I51" s="16" t="n">
        <v>0</v>
      </c>
      <c r="J51" s="16" t="n">
        <v>0.531914893617021</v>
      </c>
      <c r="K51" s="16" t="n">
        <v>0.271270036991369</v>
      </c>
      <c r="L51" s="9"/>
    </row>
    <row r="52" customFormat="false" ht="15.75" hidden="false" customHeight="false" outlineLevel="0" collapsed="false">
      <c r="A52" s="14" t="s">
        <v>149</v>
      </c>
      <c r="B52" s="14"/>
      <c r="C52" s="14" t="s">
        <v>149</v>
      </c>
      <c r="D52" s="17" t="s">
        <v>150</v>
      </c>
      <c r="E52" s="15" t="n">
        <v>1</v>
      </c>
      <c r="F52" s="15" t="n">
        <v>0.709677419354839</v>
      </c>
      <c r="G52" s="15" t="n">
        <v>0.95</v>
      </c>
      <c r="H52" s="16" t="n">
        <v>0.5</v>
      </c>
      <c r="I52" s="16" t="n">
        <v>9.54838709677419</v>
      </c>
      <c r="J52" s="16" t="n">
        <v>25.7</v>
      </c>
      <c r="K52" s="16" t="n">
        <v>27.6212121212121</v>
      </c>
      <c r="L52" s="9"/>
    </row>
    <row r="53" customFormat="false" ht="25.5" hidden="false" customHeight="false" outlineLevel="0" collapsed="false">
      <c r="A53" s="14" t="s">
        <v>151</v>
      </c>
      <c r="B53" s="14"/>
      <c r="C53" s="14" t="s">
        <v>152</v>
      </c>
      <c r="D53" s="17" t="s">
        <v>153</v>
      </c>
      <c r="E53" s="15" t="n">
        <v>0.944954128440367</v>
      </c>
      <c r="F53" s="15" t="n">
        <v>0.547348484848485</v>
      </c>
      <c r="G53" s="15" t="n">
        <v>0.485436893203884</v>
      </c>
      <c r="H53" s="16" t="n">
        <v>1.03669724770642</v>
      </c>
      <c r="I53" s="16" t="n">
        <v>9.55619047619048</v>
      </c>
      <c r="J53" s="16" t="n">
        <v>96.8640776699029</v>
      </c>
      <c r="K53" s="16" t="n">
        <v>35.7906976744186</v>
      </c>
      <c r="L53" s="9"/>
    </row>
    <row r="54" customFormat="false" ht="25.5" hidden="false" customHeight="false" outlineLevel="0" collapsed="false">
      <c r="A54" s="14" t="s">
        <v>154</v>
      </c>
      <c r="B54" s="14"/>
      <c r="C54" s="14" t="s">
        <v>154</v>
      </c>
      <c r="D54" s="17" t="s">
        <v>155</v>
      </c>
      <c r="E54" s="15" t="n">
        <v>0.625</v>
      </c>
      <c r="F54" s="15" t="n">
        <v>0.211827956989247</v>
      </c>
      <c r="G54" s="15" t="n">
        <v>0.169565217391304</v>
      </c>
      <c r="H54" s="16" t="n">
        <v>8.625</v>
      </c>
      <c r="I54" s="16" t="n">
        <v>26.5688172043011</v>
      </c>
      <c r="J54" s="16" t="n">
        <v>212.213043478261</v>
      </c>
      <c r="K54" s="16" t="n">
        <v>187.014675052411</v>
      </c>
      <c r="L54" s="9"/>
    </row>
    <row r="55" customFormat="false" ht="38.25" hidden="false" customHeight="false" outlineLevel="0" collapsed="false">
      <c r="A55" s="14" t="s">
        <v>156</v>
      </c>
      <c r="B55" s="14"/>
      <c r="C55" s="14" t="s">
        <v>156</v>
      </c>
      <c r="D55" s="17" t="s">
        <v>157</v>
      </c>
      <c r="E55" s="15"/>
      <c r="F55" s="15" t="n">
        <v>0.952702702702703</v>
      </c>
      <c r="G55" s="15" t="n">
        <v>1</v>
      </c>
      <c r="H55" s="16"/>
      <c r="I55" s="16" t="n">
        <v>1.58108108108108</v>
      </c>
      <c r="J55" s="16" t="n">
        <v>7.08333333333333</v>
      </c>
      <c r="K55" s="16" t="n">
        <v>0.0475113122171946</v>
      </c>
      <c r="L55" s="9"/>
    </row>
    <row r="56" customFormat="false" ht="38.25" hidden="false" customHeight="false" outlineLevel="0" collapsed="false">
      <c r="A56" s="14" t="s">
        <v>158</v>
      </c>
      <c r="B56" s="14"/>
      <c r="C56" s="14" t="s">
        <v>158</v>
      </c>
      <c r="D56" s="17" t="s">
        <v>159</v>
      </c>
      <c r="E56" s="15" t="n">
        <v>1</v>
      </c>
      <c r="F56" s="15" t="n">
        <v>0.525423728813559</v>
      </c>
      <c r="G56" s="15" t="n">
        <v>0.6875</v>
      </c>
      <c r="H56" s="16" t="n">
        <v>0</v>
      </c>
      <c r="I56" s="16" t="n">
        <v>15.4576271186441</v>
      </c>
      <c r="J56" s="16" t="n">
        <v>58.6875</v>
      </c>
      <c r="K56" s="16" t="n">
        <v>34.1333333333333</v>
      </c>
      <c r="L56" s="9"/>
    </row>
    <row r="57" customFormat="false" ht="25.5" hidden="false" customHeight="false" outlineLevel="0" collapsed="false">
      <c r="A57" s="14" t="s">
        <v>160</v>
      </c>
      <c r="B57" s="14"/>
      <c r="C57" s="14" t="s">
        <v>160</v>
      </c>
      <c r="D57" s="17" t="s">
        <v>161</v>
      </c>
      <c r="E57" s="15" t="n">
        <v>1</v>
      </c>
      <c r="F57" s="15" t="n">
        <v>0.394957983193277</v>
      </c>
      <c r="G57" s="15" t="n">
        <v>0.183673469387755</v>
      </c>
      <c r="H57" s="16" t="n">
        <v>0.625</v>
      </c>
      <c r="I57" s="16" t="n">
        <v>16.8221288515406</v>
      </c>
      <c r="J57" s="16" t="n">
        <v>152.959183673469</v>
      </c>
      <c r="K57" s="16" t="n">
        <v>155.658914728682</v>
      </c>
      <c r="L57" s="9"/>
    </row>
    <row r="58" customFormat="false" ht="25.5" hidden="false" customHeight="false" outlineLevel="0" collapsed="false">
      <c r="A58" s="14" t="s">
        <v>160</v>
      </c>
      <c r="B58" s="14"/>
      <c r="C58" s="14" t="s">
        <v>160</v>
      </c>
      <c r="D58" s="17" t="s">
        <v>163</v>
      </c>
      <c r="E58" s="15"/>
      <c r="F58" s="15"/>
      <c r="G58" s="15"/>
      <c r="H58" s="16"/>
      <c r="I58" s="16"/>
      <c r="J58" s="16"/>
      <c r="K58" s="16"/>
      <c r="L58" s="9"/>
    </row>
    <row r="59" customFormat="false" ht="25.5" hidden="false" customHeight="false" outlineLevel="0" collapsed="false">
      <c r="A59" s="14" t="s">
        <v>164</v>
      </c>
      <c r="B59" s="14"/>
      <c r="C59" s="14" t="s">
        <v>164</v>
      </c>
      <c r="D59" s="17" t="s">
        <v>165</v>
      </c>
      <c r="E59" s="15" t="n">
        <v>0.991573033707865</v>
      </c>
      <c r="F59" s="15" t="n">
        <v>0.81102891728312</v>
      </c>
      <c r="G59" s="15" t="n">
        <v>0.771269177126918</v>
      </c>
      <c r="H59" s="16" t="n">
        <v>0.292134831460674</v>
      </c>
      <c r="I59" s="16" t="n">
        <v>5.61709286675639</v>
      </c>
      <c r="J59" s="16" t="n">
        <v>41.9470013947001</v>
      </c>
      <c r="K59" s="16" t="n">
        <v>46.9435807422267</v>
      </c>
      <c r="L59" s="9"/>
    </row>
    <row r="60" customFormat="false" ht="25.5" hidden="false" customHeight="false" outlineLevel="0" collapsed="false">
      <c r="A60" s="14" t="s">
        <v>166</v>
      </c>
      <c r="B60" s="14"/>
      <c r="C60" s="14" t="s">
        <v>166</v>
      </c>
      <c r="D60" s="17" t="s">
        <v>167</v>
      </c>
      <c r="E60" s="15" t="n">
        <v>0.956521739130435</v>
      </c>
      <c r="F60" s="15" t="n">
        <v>0.556586270871985</v>
      </c>
      <c r="G60" s="15" t="n">
        <v>0.727272727272727</v>
      </c>
      <c r="H60" s="16" t="n">
        <v>0.782608695652174</v>
      </c>
      <c r="I60" s="16" t="n">
        <v>10.4357541899441</v>
      </c>
      <c r="J60" s="16" t="n">
        <v>51.6942148760331</v>
      </c>
      <c r="K60" s="16" t="n">
        <v>47.8537634408602</v>
      </c>
      <c r="L60" s="9"/>
    </row>
    <row r="61" customFormat="false" ht="38.25" hidden="false" customHeight="false" outlineLevel="0" collapsed="false">
      <c r="A61" s="14" t="s">
        <v>168</v>
      </c>
      <c r="B61" s="14"/>
      <c r="C61" s="14" t="s">
        <v>168</v>
      </c>
      <c r="D61" s="17" t="s">
        <v>169</v>
      </c>
      <c r="E61" s="15"/>
      <c r="F61" s="15" t="n">
        <v>0.333333333333333</v>
      </c>
      <c r="G61" s="15"/>
      <c r="H61" s="16"/>
      <c r="I61" s="16" t="n">
        <v>12.3333333333333</v>
      </c>
      <c r="J61" s="16"/>
      <c r="K61" s="16" t="n">
        <v>0</v>
      </c>
      <c r="L61" s="9"/>
    </row>
    <row r="62" customFormat="false" ht="38.25" hidden="false" customHeight="false" outlineLevel="0" collapsed="false">
      <c r="A62" s="14" t="s">
        <v>170</v>
      </c>
      <c r="B62" s="14"/>
      <c r="C62" s="14" t="s">
        <v>170</v>
      </c>
      <c r="D62" s="17" t="s">
        <v>171</v>
      </c>
      <c r="E62" s="15"/>
      <c r="F62" s="15"/>
      <c r="G62" s="15"/>
      <c r="H62" s="16"/>
      <c r="I62" s="16"/>
      <c r="J62" s="16"/>
      <c r="K62" s="16"/>
      <c r="L62" s="9"/>
    </row>
    <row r="63" customFormat="false" ht="25.5" hidden="false" customHeight="false" outlineLevel="0" collapsed="false">
      <c r="A63" s="14" t="s">
        <v>172</v>
      </c>
      <c r="B63" s="14"/>
      <c r="C63" s="14" t="s">
        <v>172</v>
      </c>
      <c r="D63" s="17" t="s">
        <v>173</v>
      </c>
      <c r="E63" s="15" t="n">
        <v>1</v>
      </c>
      <c r="F63" s="15" t="n">
        <v>0.522935779816514</v>
      </c>
      <c r="G63" s="15" t="n">
        <v>0.691228070175439</v>
      </c>
      <c r="H63" s="16" t="n">
        <v>0</v>
      </c>
      <c r="I63" s="16" t="n">
        <v>14.8148148148148</v>
      </c>
      <c r="J63" s="16" t="n">
        <v>43.7102473498233</v>
      </c>
      <c r="K63" s="16" t="n">
        <v>30.2657200811359</v>
      </c>
      <c r="L63" s="9"/>
    </row>
    <row r="64" customFormat="false" ht="15.75" hidden="false" customHeight="false" outlineLevel="0" collapsed="false">
      <c r="A64" s="14" t="s">
        <v>174</v>
      </c>
      <c r="B64" s="14"/>
      <c r="C64" s="14" t="s">
        <v>175</v>
      </c>
      <c r="D64" s="17" t="s">
        <v>176</v>
      </c>
      <c r="E64" s="15"/>
      <c r="F64" s="15" t="n">
        <v>1</v>
      </c>
      <c r="G64" s="15" t="n">
        <v>1</v>
      </c>
      <c r="H64" s="16"/>
      <c r="I64" s="16" t="n">
        <v>1.42857142857143</v>
      </c>
      <c r="J64" s="16" t="n">
        <v>4.75</v>
      </c>
      <c r="K64" s="16" t="n">
        <v>3.24528301886792</v>
      </c>
      <c r="L64" s="9"/>
    </row>
    <row r="65" customFormat="false" ht="25.5" hidden="false" customHeight="false" outlineLevel="0" collapsed="false">
      <c r="A65" s="14" t="s">
        <v>177</v>
      </c>
      <c r="B65" s="14"/>
      <c r="C65" s="14" t="s">
        <v>177</v>
      </c>
      <c r="D65" s="17" t="s">
        <v>178</v>
      </c>
      <c r="E65" s="15"/>
      <c r="F65" s="15"/>
      <c r="G65" s="15"/>
      <c r="H65" s="16"/>
      <c r="I65" s="16"/>
      <c r="J65" s="16"/>
      <c r="K65" s="16"/>
      <c r="L65" s="9"/>
    </row>
    <row r="66" customFormat="false" ht="25.5" hidden="false" customHeight="false" outlineLevel="0" collapsed="false">
      <c r="A66" s="14" t="s">
        <v>179</v>
      </c>
      <c r="B66" s="14"/>
      <c r="C66" s="14" t="s">
        <v>180</v>
      </c>
      <c r="D66" s="17" t="s">
        <v>181</v>
      </c>
      <c r="E66" s="15"/>
      <c r="F66" s="15"/>
      <c r="G66" s="15"/>
      <c r="H66" s="16"/>
      <c r="I66" s="16"/>
      <c r="J66" s="16"/>
      <c r="K66" s="16"/>
      <c r="L66" s="9"/>
    </row>
    <row r="67" customFormat="false" ht="63.75" hidden="false" customHeight="false" outlineLevel="0" collapsed="false">
      <c r="A67" s="14" t="s">
        <v>182</v>
      </c>
      <c r="B67" s="14"/>
      <c r="C67" s="14" t="s">
        <v>182</v>
      </c>
      <c r="D67" s="17" t="s">
        <v>183</v>
      </c>
      <c r="E67" s="15"/>
      <c r="F67" s="15" t="n">
        <v>0.5</v>
      </c>
      <c r="G67" s="15" t="n">
        <v>1</v>
      </c>
      <c r="H67" s="16" t="n">
        <v>12</v>
      </c>
      <c r="I67" s="16" t="n">
        <v>9.13333333333333</v>
      </c>
      <c r="J67" s="16" t="n">
        <v>21.4615384615385</v>
      </c>
      <c r="K67" s="16" t="n">
        <v>21.8947368421053</v>
      </c>
      <c r="L67" s="9"/>
    </row>
    <row r="68" customFormat="false" ht="15" hidden="false" customHeight="false" outlineLevel="0" collapsed="false">
      <c r="A68" s="9"/>
      <c r="B68" s="9"/>
      <c r="C68" s="9"/>
      <c r="D68" s="18"/>
      <c r="E68" s="19"/>
      <c r="F68" s="22"/>
      <c r="G68" s="23"/>
      <c r="H68" s="22"/>
      <c r="I68" s="24"/>
      <c r="J68" s="24"/>
      <c r="K68" s="24"/>
      <c r="L68" s="9"/>
    </row>
    <row r="69" customFormat="false" ht="45" hidden="false" customHeight="false" outlineLevel="0" collapsed="false">
      <c r="A69" s="9"/>
      <c r="B69" s="9"/>
      <c r="C69" s="9"/>
      <c r="D69" s="19" t="s">
        <v>184</v>
      </c>
      <c r="E69" s="12" t="s">
        <v>185</v>
      </c>
      <c r="F69" s="12" t="s">
        <v>186</v>
      </c>
      <c r="G69" s="12" t="s">
        <v>187</v>
      </c>
      <c r="H69" s="12" t="s">
        <v>188</v>
      </c>
      <c r="I69" s="12" t="s">
        <v>189</v>
      </c>
      <c r="J69" s="13" t="s">
        <v>190</v>
      </c>
      <c r="K69" s="13" t="s">
        <v>191</v>
      </c>
      <c r="L69" s="13" t="s">
        <v>192</v>
      </c>
    </row>
    <row r="70" customFormat="false" ht="30" hidden="false" customHeight="false" outlineLevel="0" collapsed="false">
      <c r="A70" s="9"/>
      <c r="B70" s="9"/>
      <c r="C70" s="9"/>
      <c r="D70" s="12" t="s">
        <v>193</v>
      </c>
      <c r="E70" s="15" t="n">
        <v>0.323943661971831</v>
      </c>
      <c r="F70" s="15"/>
      <c r="G70" s="15"/>
      <c r="H70" s="15"/>
      <c r="I70" s="16" t="n">
        <v>36.7323943661972</v>
      </c>
      <c r="J70" s="16"/>
      <c r="K70" s="16"/>
      <c r="L70" s="16"/>
    </row>
    <row r="71" customFormat="false" ht="30" hidden="false" customHeight="false" outlineLevel="0" collapsed="false">
      <c r="A71" s="9"/>
      <c r="B71" s="9"/>
      <c r="C71" s="9"/>
      <c r="D71" s="12" t="s">
        <v>194</v>
      </c>
      <c r="E71" s="15" t="n">
        <v>0.195121951219512</v>
      </c>
      <c r="F71" s="15"/>
      <c r="G71" s="15"/>
      <c r="H71" s="15"/>
      <c r="I71" s="16" t="n">
        <v>48.4146341463415</v>
      </c>
      <c r="J71" s="16"/>
      <c r="K71" s="16"/>
      <c r="L71" s="16"/>
    </row>
    <row r="72" customFormat="false" ht="30" hidden="false" customHeight="false" outlineLevel="0" collapsed="false">
      <c r="A72" s="9"/>
      <c r="B72" s="9"/>
      <c r="C72" s="9"/>
      <c r="D72" s="12" t="s">
        <v>195</v>
      </c>
      <c r="E72" s="15" t="n">
        <v>0.368421052631579</v>
      </c>
      <c r="F72" s="15"/>
      <c r="G72" s="15"/>
      <c r="H72" s="15"/>
      <c r="I72" s="16" t="n">
        <v>35.8157894736842</v>
      </c>
      <c r="J72" s="16" t="n">
        <v>822</v>
      </c>
      <c r="K72" s="16"/>
      <c r="L72" s="16"/>
    </row>
    <row r="73" customFormat="false" ht="30" hidden="false" customHeight="false" outlineLevel="0" collapsed="false">
      <c r="A73" s="9"/>
      <c r="B73" s="9"/>
      <c r="C73" s="9"/>
      <c r="D73" s="12" t="s">
        <v>196</v>
      </c>
      <c r="E73" s="15" t="n">
        <v>0.476190476190476</v>
      </c>
      <c r="F73" s="15"/>
      <c r="G73" s="15"/>
      <c r="H73" s="15"/>
      <c r="I73" s="16" t="n">
        <v>36.0476190476191</v>
      </c>
      <c r="J73" s="16"/>
      <c r="K73" s="16"/>
      <c r="L73" s="16"/>
    </row>
    <row r="74" customFormat="false" ht="30" hidden="false" customHeight="false" outlineLevel="0" collapsed="false">
      <c r="A74" s="9"/>
      <c r="B74" s="9"/>
      <c r="C74" s="9"/>
      <c r="D74" s="12" t="s">
        <v>197</v>
      </c>
      <c r="E74" s="15" t="n">
        <v>0.9375</v>
      </c>
      <c r="F74" s="15"/>
      <c r="G74" s="15"/>
      <c r="H74" s="15"/>
      <c r="I74" s="16" t="n">
        <v>15.125</v>
      </c>
      <c r="J74" s="16"/>
      <c r="K74" s="16"/>
      <c r="L74" s="16"/>
    </row>
    <row r="75" customFormat="false" ht="30" hidden="false" customHeight="false" outlineLevel="0" collapsed="false">
      <c r="A75" s="9"/>
      <c r="B75" s="9"/>
      <c r="C75" s="9"/>
      <c r="D75" s="12" t="s">
        <v>198</v>
      </c>
      <c r="E75" s="15" t="n">
        <v>0.2</v>
      </c>
      <c r="F75" s="15"/>
      <c r="G75" s="15"/>
      <c r="H75" s="15"/>
      <c r="I75" s="16" t="n">
        <v>35.4</v>
      </c>
      <c r="J75" s="16"/>
      <c r="K75" s="16"/>
      <c r="L75" s="16"/>
    </row>
    <row r="76" customFormat="false" ht="45" hidden="false" customHeight="false" outlineLevel="0" collapsed="false">
      <c r="A76" s="9"/>
      <c r="B76" s="9"/>
      <c r="C76" s="9"/>
      <c r="D76" s="12" t="s">
        <v>199</v>
      </c>
      <c r="E76" s="15" t="n">
        <v>0.166666666666667</v>
      </c>
      <c r="F76" s="15"/>
      <c r="G76" s="15"/>
      <c r="H76" s="15"/>
      <c r="I76" s="16" t="n">
        <v>142.388888888889</v>
      </c>
      <c r="J76" s="16"/>
      <c r="K76" s="16" t="n">
        <v>615</v>
      </c>
      <c r="L76" s="16"/>
    </row>
    <row r="77" customFormat="false" ht="15" hidden="false" customHeight="false" outlineLevel="0" collapsed="false">
      <c r="A77" s="9"/>
      <c r="B77" s="9"/>
      <c r="C77" s="9"/>
      <c r="D77" s="12" t="s">
        <v>200</v>
      </c>
      <c r="E77" s="15"/>
      <c r="F77" s="15"/>
      <c r="G77" s="15"/>
      <c r="H77" s="15"/>
      <c r="I77" s="16"/>
      <c r="J77" s="16"/>
      <c r="K77" s="16"/>
      <c r="L77" s="16"/>
    </row>
    <row r="78" customFormat="false" ht="30" hidden="false" customHeight="false" outlineLevel="0" collapsed="false">
      <c r="A78" s="9"/>
      <c r="B78" s="9"/>
      <c r="C78" s="9"/>
      <c r="D78" s="12" t="s">
        <v>201</v>
      </c>
      <c r="E78" s="15" t="n">
        <v>0.610619469026549</v>
      </c>
      <c r="F78" s="15" t="n">
        <v>0.620253164556962</v>
      </c>
      <c r="G78" s="15"/>
      <c r="H78" s="15"/>
      <c r="I78" s="16" t="n">
        <v>24.8849557522124</v>
      </c>
      <c r="J78" s="16" t="n">
        <v>53.1898734177215</v>
      </c>
      <c r="K78" s="16"/>
      <c r="L78" s="16"/>
    </row>
    <row r="79" customFormat="false" ht="15" hidden="false" customHeight="false" outlineLevel="0" collapsed="false">
      <c r="A79" s="9"/>
      <c r="B79" s="9"/>
      <c r="C79" s="9"/>
      <c r="D79" s="12" t="s">
        <v>202</v>
      </c>
      <c r="E79" s="15"/>
      <c r="F79" s="15"/>
      <c r="G79" s="15"/>
      <c r="H79" s="15"/>
      <c r="I79" s="16"/>
      <c r="J79" s="16"/>
      <c r="K79" s="16"/>
      <c r="L79" s="16"/>
    </row>
    <row r="80" customFormat="false" ht="15" hidden="false" customHeight="false" outlineLevel="0" collapsed="false">
      <c r="A80" s="9"/>
      <c r="B80" s="9"/>
      <c r="C80" s="9"/>
      <c r="D80" s="12" t="s">
        <v>203</v>
      </c>
      <c r="E80" s="15"/>
      <c r="F80" s="15" t="n">
        <v>0.222222222222222</v>
      </c>
      <c r="G80" s="15" t="n">
        <v>0.2</v>
      </c>
      <c r="H80" s="15"/>
      <c r="I80" s="16" t="n">
        <v>194</v>
      </c>
      <c r="J80" s="16" t="n">
        <v>107.888888888889</v>
      </c>
      <c r="K80" s="16" t="n">
        <v>454.4</v>
      </c>
      <c r="L80" s="16"/>
    </row>
    <row r="81" customFormat="false" ht="30" hidden="false" customHeight="false" outlineLevel="0" collapsed="false">
      <c r="A81" s="9"/>
      <c r="B81" s="9"/>
      <c r="C81" s="9"/>
      <c r="D81" s="12" t="s">
        <v>204</v>
      </c>
      <c r="E81" s="15"/>
      <c r="F81" s="15"/>
      <c r="G81" s="15"/>
      <c r="H81" s="15"/>
      <c r="I81" s="16"/>
      <c r="J81" s="16"/>
      <c r="K81" s="16"/>
      <c r="L81" s="16"/>
    </row>
    <row r="82" customFormat="false" ht="15" hidden="false" customHeight="false" outlineLevel="0" collapsed="false">
      <c r="A82" s="9"/>
      <c r="B82" s="9"/>
      <c r="C82" s="9"/>
      <c r="D82" s="12" t="s">
        <v>205</v>
      </c>
      <c r="E82" s="15" t="n">
        <v>0.0952380952380952</v>
      </c>
      <c r="F82" s="15"/>
      <c r="G82" s="15" t="n">
        <v>0.0294117647058824</v>
      </c>
      <c r="H82" s="15" t="n">
        <v>1</v>
      </c>
      <c r="I82" s="16" t="n">
        <v>149.880952380952</v>
      </c>
      <c r="J82" s="16" t="n">
        <v>375.1</v>
      </c>
      <c r="K82" s="16" t="n">
        <v>623.529411764706</v>
      </c>
      <c r="L82" s="16" t="n">
        <v>289</v>
      </c>
    </row>
    <row r="83" customFormat="false" ht="15" hidden="false" customHeight="false" outlineLevel="0" collapsed="false">
      <c r="A83" s="9"/>
      <c r="B83" s="9"/>
      <c r="C83" s="9"/>
      <c r="D83" s="12" t="s">
        <v>206</v>
      </c>
      <c r="E83" s="15" t="n">
        <v>0.648535564853556</v>
      </c>
      <c r="F83" s="15" t="n">
        <v>0.615384615384615</v>
      </c>
      <c r="G83" s="15"/>
      <c r="H83" s="15"/>
      <c r="I83" s="16" t="n">
        <v>25.1213389121339</v>
      </c>
      <c r="J83" s="16" t="n">
        <v>52.9551282051282</v>
      </c>
      <c r="K83" s="16"/>
      <c r="L83" s="16"/>
    </row>
    <row r="84" customFormat="false" ht="15" hidden="false" customHeight="false" outlineLevel="0" collapsed="false">
      <c r="A84" s="9"/>
      <c r="B84" s="9"/>
      <c r="C84" s="9"/>
      <c r="D84" s="12" t="s">
        <v>207</v>
      </c>
      <c r="E84" s="15" t="n">
        <v>1</v>
      </c>
      <c r="F84" s="15" t="n">
        <v>1</v>
      </c>
      <c r="G84" s="15"/>
      <c r="H84" s="15"/>
      <c r="I84" s="16" t="n">
        <v>7.75</v>
      </c>
      <c r="J84" s="16" t="n">
        <v>6.25</v>
      </c>
      <c r="K84" s="16"/>
      <c r="L84" s="16"/>
    </row>
    <row r="85" customFormat="false" ht="15" hidden="false" customHeight="false" outlineLevel="0" collapsed="false">
      <c r="A85" s="9"/>
      <c r="B85" s="9"/>
      <c r="C85" s="9"/>
      <c r="D85" s="12" t="s">
        <v>208</v>
      </c>
      <c r="E85" s="15" t="n">
        <v>0.111111111111111</v>
      </c>
      <c r="F85" s="15"/>
      <c r="G85" s="15"/>
      <c r="H85" s="15"/>
      <c r="I85" s="16" t="n">
        <v>155.944444444444</v>
      </c>
      <c r="J85" s="16" t="n">
        <v>483.571428571429</v>
      </c>
      <c r="K85" s="16" t="n">
        <v>791.8</v>
      </c>
      <c r="L85" s="16"/>
    </row>
    <row r="86" customFormat="false" ht="15" hidden="false" customHeight="false" outlineLevel="0" collapsed="false">
      <c r="A86" s="9"/>
      <c r="B86" s="9"/>
      <c r="C86" s="9"/>
      <c r="D86" s="12" t="s">
        <v>209</v>
      </c>
      <c r="E86" s="15" t="n">
        <v>0.145454545454545</v>
      </c>
      <c r="F86" s="15"/>
      <c r="G86" s="15" t="n">
        <v>0.0434782608695652</v>
      </c>
      <c r="H86" s="15" t="n">
        <v>0.333333333333333</v>
      </c>
      <c r="I86" s="16" t="n">
        <v>210.272727272727</v>
      </c>
      <c r="J86" s="16" t="n">
        <v>402.655172413793</v>
      </c>
      <c r="K86" s="16" t="n">
        <v>595.5</v>
      </c>
      <c r="L86" s="16" t="n">
        <v>406.333333333333</v>
      </c>
    </row>
  </sheetData>
  <mergeCells count="1">
    <mergeCell ref="E1:K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3" activeCellId="0" sqref="G3"/>
    </sheetView>
  </sheetViews>
  <sheetFormatPr defaultRowHeight="15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1" width="25"/>
    <col collapsed="false" customWidth="true" hidden="false" outlineLevel="0" max="3" min="3" style="1" width="29.29"/>
    <col collapsed="false" customWidth="true" hidden="false" outlineLevel="0" max="4" min="4" style="1" width="14.7"/>
    <col collapsed="false" customWidth="true" hidden="false" outlineLevel="0" max="5" min="5" style="1" width="24.57"/>
    <col collapsed="false" customWidth="true" hidden="false" outlineLevel="0" max="6" min="6" style="1" width="28.86"/>
    <col collapsed="false" customWidth="true" hidden="false" outlineLevel="0" max="7" min="7" style="1" width="12.86"/>
    <col collapsed="false" customWidth="true" hidden="false" outlineLevel="0" max="1025" min="8" style="0" width="8.71"/>
  </cols>
  <sheetData>
    <row r="1" customFormat="false" ht="15" hidden="false" customHeight="false" outlineLevel="0" collapsed="false">
      <c r="B1" s="2"/>
      <c r="C1" s="2"/>
    </row>
    <row r="2" customFormat="false" ht="90" hidden="false" customHeight="false" outlineLevel="0" collapsed="false">
      <c r="B2" s="4" t="s">
        <v>210</v>
      </c>
      <c r="C2" s="3" t="s">
        <v>211</v>
      </c>
      <c r="D2" s="3" t="s">
        <v>212</v>
      </c>
      <c r="E2" s="4" t="s">
        <v>213</v>
      </c>
      <c r="F2" s="3" t="s">
        <v>211</v>
      </c>
      <c r="G2" s="3" t="s">
        <v>212</v>
      </c>
    </row>
    <row r="3" customFormat="false" ht="15" hidden="false" customHeight="false" outlineLevel="0" collapsed="false">
      <c r="A3" s="25" t="s">
        <v>1</v>
      </c>
      <c r="B3" s="3" t="n">
        <f aca="false">C3+D3</f>
        <v>1919</v>
      </c>
      <c r="C3" s="3" t="n">
        <v>1892</v>
      </c>
      <c r="D3" s="3" t="n">
        <v>27</v>
      </c>
      <c r="E3" s="26" t="n">
        <f aca="false">F3+G3</f>
        <v>138950.87</v>
      </c>
      <c r="F3" s="26" t="n">
        <v>81849.87</v>
      </c>
      <c r="G3" s="26" t="n">
        <v>57101</v>
      </c>
    </row>
  </sheetData>
  <mergeCells count="1">
    <mergeCell ref="B1:C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8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89" activeCellId="0" sqref="K89"/>
    </sheetView>
  </sheetViews>
  <sheetFormatPr defaultRowHeight="15" zeroHeight="false" outlineLevelRow="0" outlineLevelCol="0"/>
  <cols>
    <col collapsed="false" customWidth="true" hidden="false" outlineLevel="0" max="1" min="1" style="1" width="30.57"/>
    <col collapsed="false" customWidth="true" hidden="false" outlineLevel="0" max="2" min="2" style="1" width="22.7"/>
    <col collapsed="false" customWidth="true" hidden="false" outlineLevel="0" max="3" min="3" style="1" width="23.71"/>
    <col collapsed="false" customWidth="true" hidden="false" outlineLevel="0" max="4" min="4" style="1" width="30.57"/>
    <col collapsed="false" customWidth="true" hidden="false" outlineLevel="0" max="5" min="5" style="1" width="22.7"/>
    <col collapsed="false" customWidth="true" hidden="false" outlineLevel="0" max="8" min="6" style="1" width="23.71"/>
    <col collapsed="false" customWidth="true" hidden="false" outlineLevel="0" max="9" min="9" style="1" width="15.86"/>
    <col collapsed="false" customWidth="true" hidden="false" outlineLevel="0" max="10" min="10" style="1" width="21.14"/>
    <col collapsed="false" customWidth="true" hidden="false" outlineLevel="0" max="11" min="11" style="1" width="15.86"/>
    <col collapsed="false" customWidth="true" hidden="false" outlineLevel="0" max="12" min="12" style="1" width="17.58"/>
    <col collapsed="false" customWidth="true" hidden="false" outlineLevel="0" max="13" min="13" style="1" width="20.29"/>
    <col collapsed="false" customWidth="true" hidden="false" outlineLevel="0" max="14" min="14" style="1" width="16.57"/>
    <col collapsed="false" customWidth="true" hidden="false" outlineLevel="0" max="15" min="15" style="1" width="18.14"/>
    <col collapsed="false" customWidth="true" hidden="false" outlineLevel="0" max="16" min="16" style="1" width="13.57"/>
    <col collapsed="false" customWidth="true" hidden="false" outlineLevel="0" max="1025" min="17" style="0" width="8.71"/>
  </cols>
  <sheetData>
    <row r="1" customFormat="false" ht="15" hidden="false" customHeight="false" outlineLevel="0" collapsed="false">
      <c r="A1" s="9"/>
      <c r="B1" s="9"/>
      <c r="C1" s="9"/>
      <c r="D1" s="9"/>
      <c r="E1" s="27" t="n">
        <v>2019</v>
      </c>
      <c r="F1" s="27"/>
      <c r="G1" s="27" t="n">
        <v>2021</v>
      </c>
      <c r="H1" s="27"/>
      <c r="I1" s="27"/>
      <c r="J1" s="27"/>
      <c r="K1" s="27"/>
      <c r="L1" s="27" t="n">
        <v>2022</v>
      </c>
      <c r="M1" s="27"/>
      <c r="N1" s="27"/>
      <c r="O1" s="27"/>
      <c r="P1" s="27"/>
    </row>
    <row r="2" customFormat="false" ht="105" hidden="false" customHeight="false" outlineLevel="0" collapsed="false">
      <c r="A2" s="9" t="s">
        <v>9</v>
      </c>
      <c r="B2" s="9" t="s">
        <v>10</v>
      </c>
      <c r="C2" s="9" t="s">
        <v>11</v>
      </c>
      <c r="D2" s="11" t="s">
        <v>12</v>
      </c>
      <c r="E2" s="28" t="s">
        <v>214</v>
      </c>
      <c r="F2" s="29" t="s">
        <v>215</v>
      </c>
      <c r="G2" s="30" t="s">
        <v>216</v>
      </c>
      <c r="H2" s="13" t="s">
        <v>217</v>
      </c>
      <c r="I2" s="13" t="s">
        <v>218</v>
      </c>
      <c r="J2" s="13" t="s">
        <v>214</v>
      </c>
      <c r="K2" s="31" t="s">
        <v>215</v>
      </c>
      <c r="L2" s="30" t="s">
        <v>216</v>
      </c>
      <c r="M2" s="13" t="s">
        <v>217</v>
      </c>
      <c r="N2" s="13" t="s">
        <v>218</v>
      </c>
      <c r="O2" s="13" t="s">
        <v>214</v>
      </c>
      <c r="P2" s="31" t="s">
        <v>215</v>
      </c>
      <c r="Q2" s="32"/>
    </row>
    <row r="3" customFormat="false" ht="15.75" hidden="false" customHeight="false" outlineLevel="0" collapsed="false">
      <c r="A3" s="14" t="s">
        <v>20</v>
      </c>
      <c r="B3" s="14" t="s">
        <v>21</v>
      </c>
      <c r="C3" s="14" t="s">
        <v>22</v>
      </c>
      <c r="D3" s="11" t="s">
        <v>23</v>
      </c>
      <c r="E3" s="16" t="n">
        <v>3414</v>
      </c>
      <c r="F3" s="16" t="n">
        <v>1451</v>
      </c>
      <c r="G3" s="33" t="n">
        <f aca="false">H3+K3</f>
        <v>4852</v>
      </c>
      <c r="H3" s="33" t="n">
        <v>4237</v>
      </c>
      <c r="I3" s="34" t="s">
        <v>219</v>
      </c>
      <c r="J3" s="16" t="n">
        <v>3473</v>
      </c>
      <c r="K3" s="16" t="n">
        <v>615</v>
      </c>
      <c r="L3" s="35" t="n">
        <v>3438</v>
      </c>
      <c r="M3" s="24" t="n">
        <v>3438</v>
      </c>
      <c r="N3" s="24" t="s">
        <v>220</v>
      </c>
      <c r="O3" s="16" t="n">
        <v>3113</v>
      </c>
      <c r="P3" s="16" t="n">
        <v>1256</v>
      </c>
    </row>
    <row r="4" customFormat="false" ht="15.75" hidden="false" customHeight="false" outlineLevel="0" collapsed="false">
      <c r="A4" s="14" t="s">
        <v>20</v>
      </c>
      <c r="B4" s="14" t="s">
        <v>24</v>
      </c>
      <c r="C4" s="14" t="s">
        <v>25</v>
      </c>
      <c r="D4" s="11" t="s">
        <v>26</v>
      </c>
      <c r="E4" s="16" t="n">
        <v>507</v>
      </c>
      <c r="F4" s="16" t="n">
        <v>374</v>
      </c>
      <c r="G4" s="33" t="n">
        <f aca="false">H4+K4</f>
        <v>915</v>
      </c>
      <c r="H4" s="33" t="n">
        <v>464</v>
      </c>
      <c r="I4" s="34" t="s">
        <v>221</v>
      </c>
      <c r="J4" s="16" t="n">
        <v>150</v>
      </c>
      <c r="K4" s="16" t="n">
        <v>451</v>
      </c>
      <c r="L4" s="35" t="n">
        <v>357</v>
      </c>
      <c r="M4" s="24" t="n">
        <v>357</v>
      </c>
      <c r="N4" s="24" t="s">
        <v>222</v>
      </c>
      <c r="O4" s="16" t="n">
        <v>141</v>
      </c>
      <c r="P4" s="16" t="n">
        <v>419</v>
      </c>
    </row>
    <row r="5" customFormat="false" ht="15.75" hidden="false" customHeight="false" outlineLevel="0" collapsed="false">
      <c r="A5" s="14" t="s">
        <v>20</v>
      </c>
      <c r="B5" s="14" t="s">
        <v>27</v>
      </c>
      <c r="C5" s="14" t="s">
        <v>28</v>
      </c>
      <c r="D5" s="11" t="s">
        <v>29</v>
      </c>
      <c r="E5" s="16" t="n">
        <v>1176</v>
      </c>
      <c r="F5" s="16" t="n">
        <v>940</v>
      </c>
      <c r="G5" s="33" t="n">
        <f aca="false">H5+K5</f>
        <v>1663</v>
      </c>
      <c r="H5" s="33" t="n">
        <v>904</v>
      </c>
      <c r="I5" s="34" t="s">
        <v>223</v>
      </c>
      <c r="J5" s="16" t="n">
        <v>718</v>
      </c>
      <c r="K5" s="16" t="n">
        <v>759</v>
      </c>
      <c r="L5" s="35" t="n">
        <v>1089</v>
      </c>
      <c r="M5" s="24" t="n">
        <v>1089</v>
      </c>
      <c r="N5" s="24" t="s">
        <v>224</v>
      </c>
      <c r="O5" s="16" t="n">
        <v>921</v>
      </c>
      <c r="P5" s="16" t="n">
        <v>718</v>
      </c>
    </row>
    <row r="6" customFormat="false" ht="15.75" hidden="false" customHeight="false" outlineLevel="0" collapsed="false">
      <c r="A6" s="14" t="s">
        <v>30</v>
      </c>
      <c r="B6" s="14" t="s">
        <v>31</v>
      </c>
      <c r="C6" s="14" t="s">
        <v>32</v>
      </c>
      <c r="D6" s="11" t="s">
        <v>33</v>
      </c>
      <c r="E6" s="16" t="n">
        <v>2127</v>
      </c>
      <c r="F6" s="16" t="n">
        <v>356</v>
      </c>
      <c r="G6" s="33" t="n">
        <f aca="false">H6+K6</f>
        <v>2801</v>
      </c>
      <c r="H6" s="33" t="n">
        <v>2293</v>
      </c>
      <c r="I6" s="34" t="s">
        <v>225</v>
      </c>
      <c r="J6" s="16" t="n">
        <v>1709</v>
      </c>
      <c r="K6" s="16" t="n">
        <v>508</v>
      </c>
      <c r="L6" s="35" t="n">
        <v>2799</v>
      </c>
      <c r="M6" s="24" t="n">
        <v>2799</v>
      </c>
      <c r="N6" s="24" t="s">
        <v>226</v>
      </c>
      <c r="O6" s="16" t="n">
        <v>2098</v>
      </c>
      <c r="P6" s="16" t="n">
        <v>384</v>
      </c>
    </row>
    <row r="7" customFormat="false" ht="15.75" hidden="false" customHeight="false" outlineLevel="0" collapsed="false">
      <c r="A7" s="14" t="s">
        <v>34</v>
      </c>
      <c r="B7" s="14" t="s">
        <v>35</v>
      </c>
      <c r="C7" s="14" t="s">
        <v>36</v>
      </c>
      <c r="D7" s="11" t="s">
        <v>37</v>
      </c>
      <c r="E7" s="16" t="n">
        <v>6373</v>
      </c>
      <c r="F7" s="16" t="n">
        <v>3257</v>
      </c>
      <c r="G7" s="33" t="n">
        <f aca="false">H7+K7</f>
        <v>7792</v>
      </c>
      <c r="H7" s="33" t="n">
        <v>3713</v>
      </c>
      <c r="I7" s="34" t="s">
        <v>227</v>
      </c>
      <c r="J7" s="16" t="n">
        <v>2870</v>
      </c>
      <c r="K7" s="16" t="n">
        <v>4079</v>
      </c>
      <c r="L7" s="35" t="n">
        <v>3653</v>
      </c>
      <c r="M7" s="24" t="n">
        <v>3653</v>
      </c>
      <c r="N7" s="24" t="s">
        <v>228</v>
      </c>
      <c r="O7" s="16" t="n">
        <v>2905</v>
      </c>
      <c r="P7" s="16" t="n">
        <v>2041</v>
      </c>
    </row>
    <row r="8" customFormat="false" ht="15.75" hidden="false" customHeight="false" outlineLevel="0" collapsed="false">
      <c r="A8" s="14" t="s">
        <v>20</v>
      </c>
      <c r="B8" s="14" t="s">
        <v>38</v>
      </c>
      <c r="C8" s="14" t="s">
        <v>39</v>
      </c>
      <c r="D8" s="11" t="s">
        <v>40</v>
      </c>
      <c r="E8" s="16" t="n">
        <v>4320</v>
      </c>
      <c r="F8" s="16" t="n">
        <v>4522</v>
      </c>
      <c r="G8" s="33" t="n">
        <f aca="false">H8+K8</f>
        <v>6681</v>
      </c>
      <c r="H8" s="33" t="n">
        <v>3132</v>
      </c>
      <c r="I8" s="34" t="s">
        <v>229</v>
      </c>
      <c r="J8" s="16" t="n">
        <v>2794</v>
      </c>
      <c r="K8" s="16" t="n">
        <v>3549</v>
      </c>
      <c r="L8" s="35" t="n">
        <v>3124</v>
      </c>
      <c r="M8" s="24" t="n">
        <v>3124</v>
      </c>
      <c r="N8" s="24" t="s">
        <v>230</v>
      </c>
      <c r="O8" s="16" t="n">
        <v>2852</v>
      </c>
      <c r="P8" s="16" t="n">
        <v>4237</v>
      </c>
    </row>
    <row r="9" customFormat="false" ht="15.75" hidden="false" customHeight="false" outlineLevel="0" collapsed="false">
      <c r="A9" s="14" t="s">
        <v>41</v>
      </c>
      <c r="B9" s="14" t="s">
        <v>42</v>
      </c>
      <c r="C9" s="14" t="s">
        <v>43</v>
      </c>
      <c r="D9" s="11" t="s">
        <v>44</v>
      </c>
      <c r="E9" s="16" t="n">
        <v>3314</v>
      </c>
      <c r="F9" s="16" t="n">
        <v>146</v>
      </c>
      <c r="G9" s="33" t="n">
        <f aca="false">H9+K9</f>
        <v>2522</v>
      </c>
      <c r="H9" s="33" t="n">
        <v>2522</v>
      </c>
      <c r="I9" s="34" t="s">
        <v>231</v>
      </c>
      <c r="J9" s="16" t="n">
        <v>2080</v>
      </c>
      <c r="K9" s="16"/>
      <c r="L9" s="35" t="n">
        <v>1890</v>
      </c>
      <c r="M9" s="24" t="n">
        <v>1890</v>
      </c>
      <c r="N9" s="24" t="s">
        <v>232</v>
      </c>
      <c r="O9" s="16" t="n">
        <v>1347</v>
      </c>
      <c r="P9" s="16"/>
    </row>
    <row r="10" customFormat="false" ht="15.75" hidden="false" customHeight="false" outlineLevel="0" collapsed="false">
      <c r="A10" s="14" t="s">
        <v>20</v>
      </c>
      <c r="B10" s="14" t="s">
        <v>45</v>
      </c>
      <c r="C10" s="14" t="s">
        <v>46</v>
      </c>
      <c r="D10" s="11" t="s">
        <v>47</v>
      </c>
      <c r="E10" s="16" t="n">
        <v>6176</v>
      </c>
      <c r="F10" s="16" t="n">
        <v>307</v>
      </c>
      <c r="G10" s="33" t="n">
        <f aca="false">H10+K10</f>
        <v>5064</v>
      </c>
      <c r="H10" s="33" t="n">
        <v>5064</v>
      </c>
      <c r="I10" s="34" t="s">
        <v>233</v>
      </c>
      <c r="J10" s="16" t="n">
        <v>4233</v>
      </c>
      <c r="K10" s="16"/>
      <c r="L10" s="35" t="n">
        <v>5930</v>
      </c>
      <c r="M10" s="24" t="n">
        <v>5930</v>
      </c>
      <c r="N10" s="24" t="s">
        <v>234</v>
      </c>
      <c r="O10" s="16" t="n">
        <v>5082</v>
      </c>
      <c r="P10" s="16" t="n">
        <v>198</v>
      </c>
    </row>
    <row r="11" customFormat="false" ht="15.75" hidden="false" customHeight="false" outlineLevel="0" collapsed="false">
      <c r="A11" s="14" t="s">
        <v>20</v>
      </c>
      <c r="B11" s="14" t="s">
        <v>48</v>
      </c>
      <c r="C11" s="14" t="s">
        <v>49</v>
      </c>
      <c r="D11" s="11" t="s">
        <v>50</v>
      </c>
      <c r="E11" s="16" t="n">
        <v>2957</v>
      </c>
      <c r="F11" s="16"/>
      <c r="G11" s="33" t="n">
        <f aca="false">H11+K11</f>
        <v>2341</v>
      </c>
      <c r="H11" s="33" t="n">
        <v>2341</v>
      </c>
      <c r="I11" s="34" t="s">
        <v>235</v>
      </c>
      <c r="J11" s="16" t="n">
        <v>1914</v>
      </c>
      <c r="K11" s="16"/>
      <c r="L11" s="35" t="n">
        <v>2576</v>
      </c>
      <c r="M11" s="24" t="n">
        <v>2576</v>
      </c>
      <c r="N11" s="24" t="s">
        <v>236</v>
      </c>
      <c r="O11" s="16" t="n">
        <v>2302</v>
      </c>
      <c r="P11" s="16" t="n">
        <v>21</v>
      </c>
    </row>
    <row r="12" customFormat="false" ht="15.75" hidden="false" customHeight="false" outlineLevel="0" collapsed="false">
      <c r="A12" s="14" t="s">
        <v>20</v>
      </c>
      <c r="B12" s="14" t="s">
        <v>51</v>
      </c>
      <c r="C12" s="14" t="s">
        <v>52</v>
      </c>
      <c r="D12" s="11" t="s">
        <v>53</v>
      </c>
      <c r="E12" s="16" t="n">
        <v>5844</v>
      </c>
      <c r="F12" s="16" t="n">
        <v>1406</v>
      </c>
      <c r="G12" s="33" t="n">
        <f aca="false">H12+K12</f>
        <v>6658</v>
      </c>
      <c r="H12" s="33" t="n">
        <v>5473</v>
      </c>
      <c r="I12" s="34" t="s">
        <v>237</v>
      </c>
      <c r="J12" s="16" t="n">
        <v>3694</v>
      </c>
      <c r="K12" s="16" t="n">
        <v>1185</v>
      </c>
      <c r="L12" s="35" t="n">
        <v>5320</v>
      </c>
      <c r="M12" s="24" t="n">
        <v>5320</v>
      </c>
      <c r="N12" s="24" t="s">
        <v>238</v>
      </c>
      <c r="O12" s="16" t="n">
        <v>3633</v>
      </c>
      <c r="P12" s="16" t="n">
        <v>1489</v>
      </c>
    </row>
    <row r="13" customFormat="false" ht="15.75" hidden="false" customHeight="false" outlineLevel="0" collapsed="false">
      <c r="A13" s="14" t="s">
        <v>20</v>
      </c>
      <c r="B13" s="14" t="s">
        <v>54</v>
      </c>
      <c r="C13" s="14" t="s">
        <v>55</v>
      </c>
      <c r="D13" s="11" t="s">
        <v>56</v>
      </c>
      <c r="E13" s="16" t="n">
        <v>5551</v>
      </c>
      <c r="F13" s="16" t="n">
        <v>1638</v>
      </c>
      <c r="G13" s="33" t="n">
        <f aca="false">H13+K13</f>
        <v>6974</v>
      </c>
      <c r="H13" s="33" t="n">
        <v>4713</v>
      </c>
      <c r="I13" s="34" t="s">
        <v>239</v>
      </c>
      <c r="J13" s="16" t="n">
        <v>3999</v>
      </c>
      <c r="K13" s="16" t="n">
        <v>2261</v>
      </c>
      <c r="L13" s="35" t="n">
        <v>5814</v>
      </c>
      <c r="M13" s="24" t="n">
        <v>5814</v>
      </c>
      <c r="N13" s="24" t="s">
        <v>240</v>
      </c>
      <c r="O13" s="16" t="n">
        <v>5041</v>
      </c>
      <c r="P13" s="16" t="n">
        <v>1978</v>
      </c>
    </row>
    <row r="14" customFormat="false" ht="15.75" hidden="false" customHeight="false" outlineLevel="0" collapsed="false">
      <c r="A14" s="14" t="s">
        <v>20</v>
      </c>
      <c r="B14" s="14" t="s">
        <v>57</v>
      </c>
      <c r="C14" s="14" t="s">
        <v>58</v>
      </c>
      <c r="D14" s="11" t="s">
        <v>59</v>
      </c>
      <c r="E14" s="16" t="n">
        <v>795</v>
      </c>
      <c r="F14" s="16" t="n">
        <v>390</v>
      </c>
      <c r="G14" s="33" t="n">
        <f aca="false">H14+K14</f>
        <v>1487</v>
      </c>
      <c r="H14" s="33" t="n">
        <v>945</v>
      </c>
      <c r="I14" s="34" t="s">
        <v>241</v>
      </c>
      <c r="J14" s="16" t="n">
        <v>634</v>
      </c>
      <c r="K14" s="16" t="n">
        <v>542</v>
      </c>
      <c r="L14" s="35" t="n">
        <v>1169</v>
      </c>
      <c r="M14" s="24" t="n">
        <v>1169</v>
      </c>
      <c r="N14" s="24" t="s">
        <v>242</v>
      </c>
      <c r="O14" s="16" t="n">
        <v>820</v>
      </c>
      <c r="P14" s="16" t="n">
        <v>328</v>
      </c>
    </row>
    <row r="15" customFormat="false" ht="15.75" hidden="false" customHeight="false" outlineLevel="0" collapsed="false">
      <c r="A15" s="14" t="s">
        <v>20</v>
      </c>
      <c r="B15" s="14" t="s">
        <v>60</v>
      </c>
      <c r="C15" s="14" t="s">
        <v>61</v>
      </c>
      <c r="D15" s="11" t="s">
        <v>62</v>
      </c>
      <c r="E15" s="16" t="n">
        <v>502</v>
      </c>
      <c r="F15" s="16"/>
      <c r="G15" s="33" t="n">
        <f aca="false">H15+K15</f>
        <v>536</v>
      </c>
      <c r="H15" s="33" t="n">
        <v>536</v>
      </c>
      <c r="I15" s="34" t="s">
        <v>243</v>
      </c>
      <c r="J15" s="16" t="n">
        <v>492</v>
      </c>
      <c r="K15" s="16"/>
      <c r="L15" s="35" t="n">
        <v>476</v>
      </c>
      <c r="M15" s="24" t="n">
        <v>476</v>
      </c>
      <c r="N15" s="24" t="s">
        <v>244</v>
      </c>
      <c r="O15" s="16" t="n">
        <v>448</v>
      </c>
      <c r="P15" s="16"/>
    </row>
    <row r="16" customFormat="false" ht="15.75" hidden="false" customHeight="false" outlineLevel="0" collapsed="false">
      <c r="A16" s="14" t="s">
        <v>20</v>
      </c>
      <c r="B16" s="14" t="s">
        <v>63</v>
      </c>
      <c r="C16" s="14" t="s">
        <v>64</v>
      </c>
      <c r="D16" s="11" t="s">
        <v>65</v>
      </c>
      <c r="E16" s="16" t="n">
        <v>688</v>
      </c>
      <c r="F16" s="16" t="n">
        <v>655</v>
      </c>
      <c r="G16" s="33" t="n">
        <f aca="false">H16+K16</f>
        <v>533</v>
      </c>
      <c r="H16" s="33" t="n">
        <v>1</v>
      </c>
      <c r="I16" s="34" t="s">
        <v>245</v>
      </c>
      <c r="J16" s="16" t="n">
        <v>1</v>
      </c>
      <c r="K16" s="16" t="n">
        <v>532</v>
      </c>
      <c r="L16" s="35" t="n">
        <v>1911</v>
      </c>
      <c r="M16" s="24" t="n">
        <v>1911</v>
      </c>
      <c r="N16" s="24" t="s">
        <v>246</v>
      </c>
      <c r="O16" s="16"/>
      <c r="P16" s="16" t="n">
        <v>773</v>
      </c>
    </row>
    <row r="17" customFormat="false" ht="15.75" hidden="false" customHeight="false" outlineLevel="0" collapsed="false">
      <c r="A17" s="14"/>
      <c r="B17" s="14"/>
      <c r="C17" s="14"/>
      <c r="D17" s="9"/>
      <c r="E17" s="36"/>
      <c r="F17" s="36"/>
      <c r="G17" s="37"/>
      <c r="H17" s="37"/>
      <c r="I17" s="9"/>
      <c r="J17" s="36"/>
      <c r="K17" s="36"/>
      <c r="L17" s="37"/>
      <c r="M17" s="37"/>
      <c r="N17" s="37"/>
      <c r="O17" s="36"/>
      <c r="P17" s="36"/>
    </row>
    <row r="18" customFormat="false" ht="15.75" hidden="false" customHeight="false" outlineLevel="0" collapsed="false">
      <c r="A18" s="14" t="s">
        <v>66</v>
      </c>
      <c r="B18" s="14"/>
      <c r="C18" s="14" t="s">
        <v>66</v>
      </c>
      <c r="D18" s="17" t="s">
        <v>67</v>
      </c>
      <c r="E18" s="16" t="n">
        <v>1440</v>
      </c>
      <c r="F18" s="16" t="n">
        <v>684</v>
      </c>
      <c r="G18" s="33" t="n">
        <f aca="false">H18+K18</f>
        <v>2615</v>
      </c>
      <c r="H18" s="33" t="n">
        <v>1784</v>
      </c>
      <c r="I18" s="34" t="s">
        <v>247</v>
      </c>
      <c r="J18" s="16" t="n">
        <v>1356</v>
      </c>
      <c r="K18" s="16" t="n">
        <v>831</v>
      </c>
      <c r="L18" s="35" t="n">
        <v>1962</v>
      </c>
      <c r="M18" s="24" t="n">
        <v>1962</v>
      </c>
      <c r="N18" s="24" t="s">
        <v>248</v>
      </c>
      <c r="O18" s="16" t="n">
        <v>1264</v>
      </c>
      <c r="P18" s="16" t="n">
        <v>868</v>
      </c>
    </row>
    <row r="19" customFormat="false" ht="25.5" hidden="false" customHeight="false" outlineLevel="0" collapsed="false">
      <c r="A19" s="14" t="s">
        <v>68</v>
      </c>
      <c r="B19" s="14"/>
      <c r="C19" s="14" t="s">
        <v>68</v>
      </c>
      <c r="D19" s="17" t="s">
        <v>69</v>
      </c>
      <c r="E19" s="16" t="n">
        <v>211</v>
      </c>
      <c r="F19" s="16" t="n">
        <v>94</v>
      </c>
      <c r="G19" s="33"/>
      <c r="H19" s="33"/>
      <c r="I19" s="34" t="s">
        <v>249</v>
      </c>
      <c r="J19" s="16" t="n">
        <v>146</v>
      </c>
      <c r="K19" s="16" t="n">
        <v>98</v>
      </c>
      <c r="L19" s="35"/>
      <c r="M19" s="24"/>
      <c r="N19" s="24" t="s">
        <v>250</v>
      </c>
      <c r="O19" s="16" t="n">
        <v>136</v>
      </c>
      <c r="P19" s="16" t="n">
        <v>106</v>
      </c>
    </row>
    <row r="20" customFormat="false" ht="38.25" hidden="false" customHeight="false" outlineLevel="0" collapsed="false">
      <c r="A20" s="14" t="s">
        <v>70</v>
      </c>
      <c r="B20" s="14"/>
      <c r="C20" s="14" t="s">
        <v>71</v>
      </c>
      <c r="D20" s="17" t="s">
        <v>72</v>
      </c>
      <c r="E20" s="16" t="n">
        <v>464</v>
      </c>
      <c r="F20" s="16" t="n">
        <v>305</v>
      </c>
      <c r="G20" s="33" t="n">
        <f aca="false">H20+K20</f>
        <v>2356</v>
      </c>
      <c r="H20" s="33" t="n">
        <v>1918</v>
      </c>
      <c r="I20" s="34" t="s">
        <v>251</v>
      </c>
      <c r="J20" s="16" t="n">
        <v>341</v>
      </c>
      <c r="K20" s="16" t="n">
        <v>438</v>
      </c>
      <c r="L20" s="35" t="n">
        <v>1799</v>
      </c>
      <c r="M20" s="24" t="n">
        <v>1799</v>
      </c>
      <c r="N20" s="24" t="s">
        <v>252</v>
      </c>
      <c r="O20" s="16" t="n">
        <v>380</v>
      </c>
      <c r="P20" s="16" t="n">
        <v>510</v>
      </c>
    </row>
    <row r="21" customFormat="false" ht="51" hidden="false" customHeight="false" outlineLevel="0" collapsed="false">
      <c r="A21" s="14" t="s">
        <v>73</v>
      </c>
      <c r="B21" s="14"/>
      <c r="C21" s="14" t="s">
        <v>73</v>
      </c>
      <c r="D21" s="17" t="s">
        <v>74</v>
      </c>
      <c r="E21" s="16" t="n">
        <v>1230</v>
      </c>
      <c r="F21" s="16" t="n">
        <v>447</v>
      </c>
      <c r="G21" s="33"/>
      <c r="H21" s="33"/>
      <c r="I21" s="34" t="s">
        <v>253</v>
      </c>
      <c r="J21" s="16" t="n">
        <v>1285</v>
      </c>
      <c r="K21" s="16" t="n">
        <v>545</v>
      </c>
      <c r="L21" s="35"/>
      <c r="M21" s="24"/>
      <c r="N21" s="24" t="s">
        <v>254</v>
      </c>
      <c r="O21" s="16" t="n">
        <v>1290</v>
      </c>
      <c r="P21" s="16" t="n">
        <v>585</v>
      </c>
    </row>
    <row r="22" customFormat="false" ht="38.25" hidden="false" customHeight="false" outlineLevel="0" collapsed="false">
      <c r="A22" s="14" t="s">
        <v>75</v>
      </c>
      <c r="B22" s="14"/>
      <c r="C22" s="14" t="s">
        <v>75</v>
      </c>
      <c r="D22" s="17" t="s">
        <v>76</v>
      </c>
      <c r="E22" s="16" t="n">
        <v>8</v>
      </c>
      <c r="F22" s="16" t="n">
        <v>5</v>
      </c>
      <c r="G22" s="33" t="n">
        <f aca="false">H22+K22</f>
        <v>1853</v>
      </c>
      <c r="H22" s="33" t="n">
        <v>1846</v>
      </c>
      <c r="I22" s="34" t="s">
        <v>38</v>
      </c>
      <c r="J22" s="16" t="n">
        <v>7</v>
      </c>
      <c r="K22" s="16" t="n">
        <v>7</v>
      </c>
      <c r="L22" s="35" t="n">
        <v>739</v>
      </c>
      <c r="M22" s="24" t="n">
        <v>739</v>
      </c>
      <c r="N22" s="24" t="s">
        <v>42</v>
      </c>
      <c r="O22" s="16" t="n">
        <v>10</v>
      </c>
      <c r="P22" s="16" t="n">
        <v>6</v>
      </c>
    </row>
    <row r="23" customFormat="false" ht="63.75" hidden="false" customHeight="false" outlineLevel="0" collapsed="false">
      <c r="A23" s="14" t="s">
        <v>77</v>
      </c>
      <c r="B23" s="14"/>
      <c r="C23" s="14" t="s">
        <v>77</v>
      </c>
      <c r="D23" s="17" t="s">
        <v>78</v>
      </c>
      <c r="E23" s="16" t="n">
        <v>84</v>
      </c>
      <c r="F23" s="16" t="n">
        <v>32</v>
      </c>
      <c r="G23" s="33"/>
      <c r="H23" s="33"/>
      <c r="I23" s="34" t="s">
        <v>255</v>
      </c>
      <c r="J23" s="16" t="n">
        <v>56</v>
      </c>
      <c r="K23" s="16" t="n">
        <v>47</v>
      </c>
      <c r="L23" s="35"/>
      <c r="M23" s="24"/>
      <c r="N23" s="24" t="s">
        <v>256</v>
      </c>
      <c r="O23" s="16" t="n">
        <v>48</v>
      </c>
      <c r="P23" s="16" t="n">
        <v>44</v>
      </c>
    </row>
    <row r="24" customFormat="false" ht="38.25" hidden="false" customHeight="false" outlineLevel="0" collapsed="false">
      <c r="A24" s="14" t="s">
        <v>79</v>
      </c>
      <c r="B24" s="14"/>
      <c r="C24" s="14" t="s">
        <v>79</v>
      </c>
      <c r="D24" s="17" t="s">
        <v>80</v>
      </c>
      <c r="E24" s="16" t="n">
        <v>8</v>
      </c>
      <c r="F24" s="16" t="n">
        <v>7</v>
      </c>
      <c r="G24" s="33"/>
      <c r="H24" s="33"/>
      <c r="I24" s="34" t="s">
        <v>257</v>
      </c>
      <c r="J24" s="16" t="n">
        <v>7</v>
      </c>
      <c r="K24" s="16" t="n">
        <v>6</v>
      </c>
      <c r="L24" s="35"/>
      <c r="M24" s="24"/>
      <c r="N24" s="24" t="s">
        <v>258</v>
      </c>
      <c r="O24" s="16" t="n">
        <v>8</v>
      </c>
      <c r="P24" s="16" t="n">
        <v>3</v>
      </c>
    </row>
    <row r="25" customFormat="false" ht="51" hidden="false" customHeight="false" outlineLevel="0" collapsed="false">
      <c r="A25" s="14" t="s">
        <v>81</v>
      </c>
      <c r="B25" s="14"/>
      <c r="C25" s="14" t="s">
        <v>81</v>
      </c>
      <c r="D25" s="17" t="s">
        <v>82</v>
      </c>
      <c r="E25" s="16" t="n">
        <v>25</v>
      </c>
      <c r="F25" s="16" t="n">
        <v>8</v>
      </c>
      <c r="G25" s="33"/>
      <c r="H25" s="33"/>
      <c r="I25" s="34" t="s">
        <v>259</v>
      </c>
      <c r="J25" s="16" t="n">
        <v>14</v>
      </c>
      <c r="K25" s="16" t="n">
        <v>7</v>
      </c>
      <c r="L25" s="35"/>
      <c r="M25" s="24"/>
      <c r="N25" s="24" t="s">
        <v>42</v>
      </c>
      <c r="O25" s="16" t="n">
        <v>10</v>
      </c>
      <c r="P25" s="16" t="n">
        <v>11</v>
      </c>
    </row>
    <row r="26" customFormat="false" ht="38.25" hidden="false" customHeight="false" outlineLevel="0" collapsed="false">
      <c r="A26" s="14" t="s">
        <v>83</v>
      </c>
      <c r="B26" s="14"/>
      <c r="C26" s="14" t="s">
        <v>83</v>
      </c>
      <c r="D26" s="17" t="s">
        <v>84</v>
      </c>
      <c r="E26" s="16" t="n">
        <v>156</v>
      </c>
      <c r="F26" s="16" t="n">
        <v>93</v>
      </c>
      <c r="G26" s="33"/>
      <c r="H26" s="33"/>
      <c r="I26" s="34" t="s">
        <v>260</v>
      </c>
      <c r="J26" s="16" t="n">
        <v>89</v>
      </c>
      <c r="K26" s="16" t="n">
        <v>87</v>
      </c>
      <c r="L26" s="35"/>
      <c r="M26" s="24"/>
      <c r="N26" s="24" t="s">
        <v>261</v>
      </c>
      <c r="O26" s="16" t="n">
        <v>87</v>
      </c>
      <c r="P26" s="16" t="n">
        <v>85</v>
      </c>
    </row>
    <row r="27" customFormat="false" ht="51" hidden="false" customHeight="false" outlineLevel="0" collapsed="false">
      <c r="A27" s="14" t="s">
        <v>85</v>
      </c>
      <c r="B27" s="14"/>
      <c r="C27" s="14" t="s">
        <v>85</v>
      </c>
      <c r="D27" s="17" t="s">
        <v>86</v>
      </c>
      <c r="E27" s="16" t="n">
        <v>1291</v>
      </c>
      <c r="F27" s="16" t="n">
        <v>513</v>
      </c>
      <c r="G27" s="33"/>
      <c r="H27" s="33"/>
      <c r="I27" s="34" t="s">
        <v>262</v>
      </c>
      <c r="J27" s="16" t="n">
        <v>1391</v>
      </c>
      <c r="K27" s="16" t="n">
        <v>605</v>
      </c>
      <c r="L27" s="35"/>
      <c r="M27" s="24"/>
      <c r="N27" s="24" t="s">
        <v>263</v>
      </c>
      <c r="O27" s="16" t="n">
        <v>1371</v>
      </c>
      <c r="P27" s="16" t="n">
        <v>678</v>
      </c>
    </row>
    <row r="28" customFormat="false" ht="38.25" hidden="false" customHeight="false" outlineLevel="0" collapsed="false">
      <c r="A28" s="14" t="s">
        <v>87</v>
      </c>
      <c r="B28" s="14"/>
      <c r="C28" s="14" t="s">
        <v>88</v>
      </c>
      <c r="D28" s="17" t="s">
        <v>89</v>
      </c>
      <c r="E28" s="16" t="n">
        <v>762</v>
      </c>
      <c r="F28" s="16" t="n">
        <v>173</v>
      </c>
      <c r="G28" s="33" t="n">
        <f aca="false">H28+K28</f>
        <v>1081</v>
      </c>
      <c r="H28" s="33" t="n">
        <v>753</v>
      </c>
      <c r="I28" s="34" t="s">
        <v>264</v>
      </c>
      <c r="J28" s="16" t="n">
        <v>384</v>
      </c>
      <c r="K28" s="16" t="n">
        <v>328</v>
      </c>
      <c r="L28" s="35" t="n">
        <v>292</v>
      </c>
      <c r="M28" s="24" t="n">
        <v>292</v>
      </c>
      <c r="N28" s="24" t="s">
        <v>265</v>
      </c>
      <c r="O28" s="16" t="n">
        <v>410</v>
      </c>
      <c r="P28" s="16" t="n">
        <v>346</v>
      </c>
    </row>
    <row r="29" customFormat="false" ht="51" hidden="false" customHeight="false" outlineLevel="0" collapsed="false">
      <c r="A29" s="14" t="s">
        <v>90</v>
      </c>
      <c r="B29" s="14"/>
      <c r="C29" s="14" t="s">
        <v>91</v>
      </c>
      <c r="D29" s="17" t="s">
        <v>92</v>
      </c>
      <c r="E29" s="16" t="n">
        <v>204</v>
      </c>
      <c r="F29" s="16" t="n">
        <v>116</v>
      </c>
      <c r="G29" s="33"/>
      <c r="H29" s="33"/>
      <c r="I29" s="34" t="s">
        <v>266</v>
      </c>
      <c r="J29" s="16" t="n">
        <v>160</v>
      </c>
      <c r="K29" s="16" t="n">
        <v>90</v>
      </c>
      <c r="L29" s="35"/>
      <c r="M29" s="24"/>
      <c r="N29" s="24" t="s">
        <v>267</v>
      </c>
      <c r="O29" s="16" t="n">
        <v>154</v>
      </c>
      <c r="P29" s="16" t="n">
        <v>114</v>
      </c>
    </row>
    <row r="30" customFormat="false" ht="51" hidden="false" customHeight="false" outlineLevel="0" collapsed="false">
      <c r="A30" s="14" t="s">
        <v>93</v>
      </c>
      <c r="B30" s="14"/>
      <c r="C30" s="14" t="s">
        <v>94</v>
      </c>
      <c r="D30" s="17" t="s">
        <v>95</v>
      </c>
      <c r="E30" s="16" t="n">
        <v>264</v>
      </c>
      <c r="F30" s="16" t="n">
        <v>176</v>
      </c>
      <c r="G30" s="33" t="n">
        <f aca="false">H30+K30</f>
        <v>564</v>
      </c>
      <c r="H30" s="33" t="n">
        <v>426</v>
      </c>
      <c r="I30" s="34" t="s">
        <v>268</v>
      </c>
      <c r="J30" s="16" t="n">
        <v>209</v>
      </c>
      <c r="K30" s="16" t="n">
        <v>138</v>
      </c>
      <c r="L30" s="35" t="n">
        <v>59</v>
      </c>
      <c r="M30" s="24" t="n">
        <v>59</v>
      </c>
      <c r="N30" s="24" t="s">
        <v>269</v>
      </c>
      <c r="O30" s="16" t="n">
        <v>192</v>
      </c>
      <c r="P30" s="16" t="n">
        <v>125</v>
      </c>
    </row>
    <row r="31" customFormat="false" ht="43.5" hidden="false" customHeight="true" outlineLevel="0" collapsed="false">
      <c r="A31" s="14" t="s">
        <v>93</v>
      </c>
      <c r="B31" s="14"/>
      <c r="C31" s="14" t="s">
        <v>96</v>
      </c>
      <c r="D31" s="17" t="s">
        <v>97</v>
      </c>
      <c r="E31" s="16"/>
      <c r="F31" s="16"/>
      <c r="G31" s="33"/>
      <c r="H31" s="33"/>
      <c r="I31" s="34" t="s">
        <v>35</v>
      </c>
      <c r="J31" s="16"/>
      <c r="K31" s="16"/>
      <c r="L31" s="35"/>
      <c r="M31" s="24"/>
      <c r="N31" s="24" t="s">
        <v>51</v>
      </c>
      <c r="O31" s="16"/>
      <c r="P31" s="16"/>
    </row>
    <row r="32" customFormat="false" ht="63.75" hidden="false" customHeight="false" outlineLevel="0" collapsed="false">
      <c r="A32" s="14" t="s">
        <v>93</v>
      </c>
      <c r="B32" s="14"/>
      <c r="C32" s="14" t="s">
        <v>98</v>
      </c>
      <c r="D32" s="17" t="s">
        <v>99</v>
      </c>
      <c r="E32" s="16"/>
      <c r="F32" s="16"/>
      <c r="G32" s="33"/>
      <c r="H32" s="33"/>
      <c r="I32" s="34" t="s">
        <v>270</v>
      </c>
      <c r="J32" s="16"/>
      <c r="K32" s="16"/>
      <c r="L32" s="35"/>
      <c r="M32" s="24"/>
      <c r="N32" s="24" t="s">
        <v>271</v>
      </c>
      <c r="O32" s="16"/>
      <c r="P32" s="16"/>
    </row>
    <row r="33" customFormat="false" ht="63.75" hidden="false" customHeight="false" outlineLevel="0" collapsed="false">
      <c r="A33" s="14" t="s">
        <v>100</v>
      </c>
      <c r="B33" s="14"/>
      <c r="C33" s="14" t="s">
        <v>101</v>
      </c>
      <c r="D33" s="17" t="s">
        <v>102</v>
      </c>
      <c r="E33" s="16" t="n">
        <v>8</v>
      </c>
      <c r="F33" s="16" t="n">
        <v>3</v>
      </c>
      <c r="G33" s="33"/>
      <c r="H33" s="33"/>
      <c r="I33" s="34" t="s">
        <v>272</v>
      </c>
      <c r="J33" s="16" t="n">
        <v>8</v>
      </c>
      <c r="K33" s="16" t="n">
        <v>2</v>
      </c>
      <c r="L33" s="35"/>
      <c r="M33" s="24"/>
      <c r="N33" s="24" t="s">
        <v>273</v>
      </c>
      <c r="O33" s="16" t="n">
        <v>12</v>
      </c>
      <c r="P33" s="16" t="n">
        <v>1</v>
      </c>
    </row>
    <row r="34" customFormat="false" ht="63.75" hidden="false" customHeight="false" outlineLevel="0" collapsed="false">
      <c r="A34" s="14" t="s">
        <v>100</v>
      </c>
      <c r="B34" s="14"/>
      <c r="C34" s="14" t="s">
        <v>103</v>
      </c>
      <c r="D34" s="17" t="s">
        <v>104</v>
      </c>
      <c r="E34" s="16"/>
      <c r="F34" s="16"/>
      <c r="G34" s="33"/>
      <c r="H34" s="33"/>
      <c r="I34" s="34" t="s">
        <v>273</v>
      </c>
      <c r="J34" s="16"/>
      <c r="K34" s="16"/>
      <c r="L34" s="35"/>
      <c r="M34" s="24"/>
      <c r="N34" s="24" t="s">
        <v>266</v>
      </c>
      <c r="O34" s="16"/>
      <c r="P34" s="16"/>
    </row>
    <row r="35" customFormat="false" ht="76.5" hidden="false" customHeight="false" outlineLevel="0" collapsed="false">
      <c r="A35" s="14" t="s">
        <v>100</v>
      </c>
      <c r="B35" s="14"/>
      <c r="C35" s="14" t="s">
        <v>105</v>
      </c>
      <c r="D35" s="17" t="s">
        <v>106</v>
      </c>
      <c r="E35" s="16"/>
      <c r="F35" s="16"/>
      <c r="G35" s="33"/>
      <c r="H35" s="33"/>
      <c r="I35" s="34" t="s">
        <v>274</v>
      </c>
      <c r="J35" s="16"/>
      <c r="K35" s="16"/>
      <c r="L35" s="35"/>
      <c r="M35" s="24"/>
      <c r="N35" s="24" t="s">
        <v>274</v>
      </c>
      <c r="O35" s="16"/>
      <c r="P35" s="16"/>
    </row>
    <row r="36" customFormat="false" ht="51" hidden="false" customHeight="false" outlineLevel="0" collapsed="false">
      <c r="A36" s="14" t="s">
        <v>107</v>
      </c>
      <c r="B36" s="14"/>
      <c r="C36" s="14" t="s">
        <v>107</v>
      </c>
      <c r="D36" s="17" t="s">
        <v>108</v>
      </c>
      <c r="E36" s="16" t="n">
        <v>38</v>
      </c>
      <c r="F36" s="16" t="n">
        <v>29</v>
      </c>
      <c r="G36" s="33" t="n">
        <f aca="false">H36+K36</f>
        <v>101</v>
      </c>
      <c r="H36" s="33" t="n">
        <v>78</v>
      </c>
      <c r="I36" s="34" t="s">
        <v>275</v>
      </c>
      <c r="J36" s="16" t="n">
        <v>34</v>
      </c>
      <c r="K36" s="16" t="n">
        <v>23</v>
      </c>
      <c r="L36" s="35" t="n">
        <v>776</v>
      </c>
      <c r="M36" s="24" t="n">
        <v>776</v>
      </c>
      <c r="N36" s="24" t="s">
        <v>276</v>
      </c>
      <c r="O36" s="16" t="n">
        <v>29</v>
      </c>
      <c r="P36" s="16" t="n">
        <v>29</v>
      </c>
    </row>
    <row r="37" customFormat="false" ht="25.5" hidden="false" customHeight="false" outlineLevel="0" collapsed="false">
      <c r="A37" s="14" t="s">
        <v>109</v>
      </c>
      <c r="B37" s="14"/>
      <c r="C37" s="14" t="s">
        <v>110</v>
      </c>
      <c r="D37" s="17" t="s">
        <v>111</v>
      </c>
      <c r="E37" s="16" t="n">
        <v>154</v>
      </c>
      <c r="F37" s="16" t="n">
        <v>368</v>
      </c>
      <c r="G37" s="33" t="n">
        <f aca="false">H37+K37</f>
        <v>1197</v>
      </c>
      <c r="H37" s="33" t="n">
        <v>768</v>
      </c>
      <c r="I37" s="34" t="s">
        <v>277</v>
      </c>
      <c r="J37" s="16" t="n">
        <v>137</v>
      </c>
      <c r="K37" s="16" t="n">
        <v>429</v>
      </c>
      <c r="L37" s="35" t="n">
        <v>107</v>
      </c>
      <c r="M37" s="24" t="n">
        <v>107</v>
      </c>
      <c r="N37" s="24" t="s">
        <v>278</v>
      </c>
      <c r="O37" s="16" t="n">
        <v>149</v>
      </c>
      <c r="P37" s="16" t="n">
        <v>513</v>
      </c>
    </row>
    <row r="38" customFormat="false" ht="38.25" hidden="false" customHeight="false" outlineLevel="0" collapsed="false">
      <c r="A38" s="14" t="s">
        <v>112</v>
      </c>
      <c r="B38" s="14"/>
      <c r="C38" s="14" t="s">
        <v>113</v>
      </c>
      <c r="D38" s="17" t="s">
        <v>114</v>
      </c>
      <c r="E38" s="16" t="n">
        <v>488</v>
      </c>
      <c r="F38" s="16" t="n">
        <v>485</v>
      </c>
      <c r="G38" s="33"/>
      <c r="H38" s="33"/>
      <c r="I38" s="34" t="s">
        <v>279</v>
      </c>
      <c r="J38" s="16" t="n">
        <v>391</v>
      </c>
      <c r="K38" s="16" t="n">
        <v>364</v>
      </c>
      <c r="L38" s="35"/>
      <c r="M38" s="24"/>
      <c r="N38" s="24" t="s">
        <v>280</v>
      </c>
      <c r="O38" s="16" t="n">
        <v>397</v>
      </c>
      <c r="P38" s="16" t="n">
        <v>332</v>
      </c>
    </row>
    <row r="39" customFormat="false" ht="25.5" hidden="false" customHeight="false" outlineLevel="0" collapsed="false">
      <c r="A39" s="14" t="s">
        <v>115</v>
      </c>
      <c r="B39" s="14"/>
      <c r="C39" s="14" t="s">
        <v>116</v>
      </c>
      <c r="D39" s="17" t="s">
        <v>117</v>
      </c>
      <c r="E39" s="16"/>
      <c r="F39" s="16" t="n">
        <v>3</v>
      </c>
      <c r="G39" s="33"/>
      <c r="H39" s="33"/>
      <c r="I39" s="34" t="s">
        <v>259</v>
      </c>
      <c r="J39" s="16"/>
      <c r="K39" s="16"/>
      <c r="L39" s="35"/>
      <c r="M39" s="24"/>
      <c r="N39" s="24" t="s">
        <v>54</v>
      </c>
      <c r="O39" s="16"/>
      <c r="P39" s="16" t="n">
        <v>1</v>
      </c>
    </row>
    <row r="40" customFormat="false" ht="38.25" hidden="false" customHeight="false" outlineLevel="0" collapsed="false">
      <c r="A40" s="14" t="s">
        <v>118</v>
      </c>
      <c r="B40" s="14"/>
      <c r="C40" s="14" t="s">
        <v>119</v>
      </c>
      <c r="D40" s="17" t="s">
        <v>120</v>
      </c>
      <c r="E40" s="16"/>
      <c r="F40" s="16" t="n">
        <v>22</v>
      </c>
      <c r="G40" s="33"/>
      <c r="H40" s="33"/>
      <c r="I40" s="34" t="s">
        <v>281</v>
      </c>
      <c r="J40" s="16"/>
      <c r="K40" s="16" t="n">
        <v>19</v>
      </c>
      <c r="L40" s="35"/>
      <c r="M40" s="24"/>
      <c r="N40" s="24" t="s">
        <v>282</v>
      </c>
      <c r="O40" s="16" t="n">
        <v>84</v>
      </c>
      <c r="P40" s="16"/>
    </row>
    <row r="41" customFormat="false" ht="15.75" hidden="false" customHeight="false" outlineLevel="0" collapsed="false">
      <c r="A41" s="14" t="s">
        <v>121</v>
      </c>
      <c r="B41" s="14"/>
      <c r="C41" s="14" t="s">
        <v>122</v>
      </c>
      <c r="D41" s="17" t="s">
        <v>123</v>
      </c>
      <c r="E41" s="16" t="n">
        <v>688</v>
      </c>
      <c r="F41" s="16" t="n">
        <v>3458</v>
      </c>
      <c r="G41" s="33" t="n">
        <f aca="false">H41+K41</f>
        <v>4213</v>
      </c>
      <c r="H41" s="33" t="n">
        <v>1003</v>
      </c>
      <c r="I41" s="34" t="s">
        <v>283</v>
      </c>
      <c r="J41" s="16" t="n">
        <v>628</v>
      </c>
      <c r="K41" s="16" t="n">
        <v>3210</v>
      </c>
      <c r="L41" s="35" t="n">
        <v>873</v>
      </c>
      <c r="M41" s="24" t="n">
        <v>873</v>
      </c>
      <c r="N41" s="24" t="s">
        <v>284</v>
      </c>
      <c r="O41" s="16" t="n">
        <v>496</v>
      </c>
      <c r="P41" s="16" t="n">
        <v>3450</v>
      </c>
    </row>
    <row r="42" customFormat="false" ht="25.5" hidden="false" customHeight="false" outlineLevel="0" collapsed="false">
      <c r="A42" s="14" t="s">
        <v>124</v>
      </c>
      <c r="B42" s="14"/>
      <c r="C42" s="14" t="s">
        <v>125</v>
      </c>
      <c r="D42" s="17" t="s">
        <v>126</v>
      </c>
      <c r="E42" s="16" t="n">
        <v>146</v>
      </c>
      <c r="F42" s="16" t="n">
        <v>148</v>
      </c>
      <c r="G42" s="33"/>
      <c r="H42" s="33"/>
      <c r="I42" s="34" t="s">
        <v>285</v>
      </c>
      <c r="J42" s="16" t="n">
        <v>164</v>
      </c>
      <c r="K42" s="16" t="n">
        <v>148</v>
      </c>
      <c r="L42" s="35"/>
      <c r="M42" s="24"/>
      <c r="N42" s="24" t="s">
        <v>286</v>
      </c>
      <c r="O42" s="16" t="n">
        <v>155</v>
      </c>
      <c r="P42" s="16" t="n">
        <v>134</v>
      </c>
    </row>
    <row r="43" customFormat="false" ht="15.75" hidden="false" customHeight="false" outlineLevel="0" collapsed="false">
      <c r="A43" s="14" t="s">
        <v>127</v>
      </c>
      <c r="B43" s="14"/>
      <c r="C43" s="14" t="s">
        <v>128</v>
      </c>
      <c r="D43" s="17" t="s">
        <v>129</v>
      </c>
      <c r="E43" s="16" t="n">
        <v>1799</v>
      </c>
      <c r="F43" s="16" t="n">
        <v>2887</v>
      </c>
      <c r="G43" s="33" t="n">
        <f aca="false">H43+K43</f>
        <v>3415</v>
      </c>
      <c r="H43" s="33" t="n">
        <v>764</v>
      </c>
      <c r="I43" s="34" t="s">
        <v>287</v>
      </c>
      <c r="J43" s="16" t="n">
        <v>701</v>
      </c>
      <c r="K43" s="16" t="n">
        <v>2651</v>
      </c>
      <c r="L43" s="35" t="n">
        <v>557</v>
      </c>
      <c r="M43" s="24" t="n">
        <v>557</v>
      </c>
      <c r="N43" s="24" t="s">
        <v>288</v>
      </c>
      <c r="O43" s="16" t="n">
        <v>474</v>
      </c>
      <c r="P43" s="16" t="n">
        <v>3096</v>
      </c>
    </row>
    <row r="44" customFormat="false" ht="25.5" hidden="false" customHeight="false" outlineLevel="0" collapsed="false">
      <c r="A44" s="14" t="s">
        <v>130</v>
      </c>
      <c r="B44" s="14"/>
      <c r="C44" s="14" t="s">
        <v>130</v>
      </c>
      <c r="D44" s="17" t="s">
        <v>131</v>
      </c>
      <c r="E44" s="16" t="n">
        <v>2921</v>
      </c>
      <c r="F44" s="16" t="n">
        <v>2282</v>
      </c>
      <c r="G44" s="33" t="n">
        <f aca="false">H44+K44</f>
        <v>4363</v>
      </c>
      <c r="H44" s="33" t="n">
        <v>2308</v>
      </c>
      <c r="I44" s="34" t="s">
        <v>289</v>
      </c>
      <c r="J44" s="16" t="n">
        <v>1961</v>
      </c>
      <c r="K44" s="16" t="n">
        <v>2055</v>
      </c>
      <c r="L44" s="35" t="n">
        <v>2201</v>
      </c>
      <c r="M44" s="24" t="n">
        <v>2201</v>
      </c>
      <c r="N44" s="24" t="s">
        <v>290</v>
      </c>
      <c r="O44" s="16" t="n">
        <v>1987</v>
      </c>
      <c r="P44" s="16" t="n">
        <v>3014</v>
      </c>
    </row>
    <row r="45" customFormat="false" ht="25.5" hidden="false" customHeight="false" outlineLevel="0" collapsed="false">
      <c r="A45" s="14" t="s">
        <v>132</v>
      </c>
      <c r="B45" s="14"/>
      <c r="C45" s="14" t="s">
        <v>132</v>
      </c>
      <c r="D45" s="17" t="s">
        <v>133</v>
      </c>
      <c r="E45" s="16" t="n">
        <v>2570</v>
      </c>
      <c r="F45" s="16" t="n">
        <v>3360</v>
      </c>
      <c r="G45" s="33" t="n">
        <f aca="false">H45+K45</f>
        <v>4153</v>
      </c>
      <c r="H45" s="33" t="n">
        <v>1282</v>
      </c>
      <c r="I45" s="34" t="s">
        <v>291</v>
      </c>
      <c r="J45" s="16" t="n">
        <v>1015</v>
      </c>
      <c r="K45" s="16" t="n">
        <v>2871</v>
      </c>
      <c r="L45" s="35" t="n">
        <v>1304</v>
      </c>
      <c r="M45" s="24" t="n">
        <v>1304</v>
      </c>
      <c r="N45" s="24" t="s">
        <v>292</v>
      </c>
      <c r="O45" s="16" t="n">
        <v>1044</v>
      </c>
      <c r="P45" s="16" t="n">
        <v>3209</v>
      </c>
    </row>
    <row r="46" customFormat="false" ht="25.5" hidden="false" customHeight="false" outlineLevel="0" collapsed="false">
      <c r="A46" s="14" t="s">
        <v>134</v>
      </c>
      <c r="B46" s="14"/>
      <c r="C46" s="14" t="s">
        <v>135</v>
      </c>
      <c r="D46" s="17" t="s">
        <v>136</v>
      </c>
      <c r="E46" s="16" t="n">
        <v>1434</v>
      </c>
      <c r="F46" s="16" t="n">
        <v>2059</v>
      </c>
      <c r="G46" s="33" t="n">
        <f aca="false">H46+K46</f>
        <v>3396</v>
      </c>
      <c r="H46" s="33" t="n">
        <v>1790</v>
      </c>
      <c r="I46" s="34" t="s">
        <v>293</v>
      </c>
      <c r="J46" s="16" t="n">
        <v>519</v>
      </c>
      <c r="K46" s="16" t="n">
        <v>1606</v>
      </c>
      <c r="L46" s="35" t="n">
        <v>1128</v>
      </c>
      <c r="M46" s="24" t="n">
        <v>1128</v>
      </c>
      <c r="N46" s="24" t="s">
        <v>294</v>
      </c>
      <c r="O46" s="16" t="n">
        <v>277</v>
      </c>
      <c r="P46" s="16" t="n">
        <v>1768</v>
      </c>
    </row>
    <row r="47" customFormat="false" ht="14.45" hidden="false" customHeight="true" outlineLevel="0" collapsed="false">
      <c r="A47" s="14" t="s">
        <v>137</v>
      </c>
      <c r="B47" s="14"/>
      <c r="C47" s="14" t="s">
        <v>138</v>
      </c>
      <c r="D47" s="17" t="s">
        <v>139</v>
      </c>
      <c r="E47" s="16" t="n">
        <v>140</v>
      </c>
      <c r="F47" s="16" t="n">
        <v>181</v>
      </c>
      <c r="G47" s="33"/>
      <c r="H47" s="33"/>
      <c r="I47" s="34" t="s">
        <v>295</v>
      </c>
      <c r="J47" s="16" t="n">
        <v>51</v>
      </c>
      <c r="K47" s="16" t="n">
        <v>158</v>
      </c>
      <c r="L47" s="35"/>
      <c r="M47" s="24"/>
      <c r="N47" s="24" t="s">
        <v>296</v>
      </c>
      <c r="O47" s="16" t="n">
        <v>22</v>
      </c>
      <c r="P47" s="16" t="n">
        <v>201</v>
      </c>
    </row>
    <row r="48" customFormat="false" ht="14.1" hidden="false" customHeight="true" outlineLevel="0" collapsed="false">
      <c r="A48" s="14" t="s">
        <v>140</v>
      </c>
      <c r="B48" s="14"/>
      <c r="C48" s="14" t="s">
        <v>141</v>
      </c>
      <c r="D48" s="17" t="s">
        <v>142</v>
      </c>
      <c r="E48" s="16" t="n">
        <v>2286</v>
      </c>
      <c r="F48" s="16" t="n">
        <v>3166</v>
      </c>
      <c r="G48" s="33"/>
      <c r="H48" s="33"/>
      <c r="I48" s="34" t="s">
        <v>297</v>
      </c>
      <c r="J48" s="16" t="n">
        <v>1087</v>
      </c>
      <c r="K48" s="16" t="n">
        <v>3565</v>
      </c>
      <c r="L48" s="35"/>
      <c r="M48" s="24"/>
      <c r="N48" s="24" t="s">
        <v>298</v>
      </c>
      <c r="O48" s="16" t="n">
        <v>732</v>
      </c>
      <c r="P48" s="16" t="n">
        <v>4297</v>
      </c>
    </row>
    <row r="49" customFormat="false" ht="25.5" hidden="false" customHeight="false" outlineLevel="0" collapsed="false">
      <c r="A49" s="14" t="s">
        <v>143</v>
      </c>
      <c r="B49" s="14"/>
      <c r="C49" s="14" t="s">
        <v>143</v>
      </c>
      <c r="D49" s="17" t="s">
        <v>144</v>
      </c>
      <c r="E49" s="16" t="n">
        <v>640</v>
      </c>
      <c r="F49" s="16" t="n">
        <v>928</v>
      </c>
      <c r="G49" s="33" t="n">
        <f aca="false">H49+K49</f>
        <v>1271</v>
      </c>
      <c r="H49" s="33" t="n">
        <v>333</v>
      </c>
      <c r="I49" s="34" t="s">
        <v>299</v>
      </c>
      <c r="J49" s="16" t="n">
        <v>283</v>
      </c>
      <c r="K49" s="16" t="n">
        <v>938</v>
      </c>
      <c r="L49" s="35" t="n">
        <v>253</v>
      </c>
      <c r="M49" s="24" t="n">
        <v>253</v>
      </c>
      <c r="N49" s="24" t="s">
        <v>300</v>
      </c>
      <c r="O49" s="16" t="n">
        <v>185</v>
      </c>
      <c r="P49" s="16" t="n">
        <v>910</v>
      </c>
    </row>
    <row r="50" customFormat="false" ht="25.5" hidden="false" customHeight="false" outlineLevel="0" collapsed="false">
      <c r="A50" s="14" t="s">
        <v>143</v>
      </c>
      <c r="B50" s="14"/>
      <c r="C50" s="14" t="s">
        <v>145</v>
      </c>
      <c r="D50" s="17" t="s">
        <v>146</v>
      </c>
      <c r="E50" s="16"/>
      <c r="F50" s="16"/>
      <c r="G50" s="33"/>
      <c r="H50" s="33"/>
      <c r="I50" s="34" t="s">
        <v>301</v>
      </c>
      <c r="J50" s="16"/>
      <c r="K50" s="16"/>
      <c r="L50" s="35"/>
      <c r="M50" s="24"/>
      <c r="N50" s="24" t="s">
        <v>302</v>
      </c>
      <c r="O50" s="16"/>
      <c r="P50" s="16"/>
    </row>
    <row r="51" customFormat="false" ht="15.75" hidden="false" customHeight="false" outlineLevel="0" collapsed="false">
      <c r="A51" s="14" t="s">
        <v>147</v>
      </c>
      <c r="B51" s="14"/>
      <c r="C51" s="14" t="s">
        <v>147</v>
      </c>
      <c r="D51" s="17" t="s">
        <v>148</v>
      </c>
      <c r="E51" s="16" t="n">
        <v>1147</v>
      </c>
      <c r="F51" s="16"/>
      <c r="G51" s="33" t="n">
        <f aca="false">H51+K51</f>
        <v>1830</v>
      </c>
      <c r="H51" s="33" t="n">
        <v>1830</v>
      </c>
      <c r="I51" s="34" t="s">
        <v>303</v>
      </c>
      <c r="J51" s="16" t="n">
        <v>1309</v>
      </c>
      <c r="K51" s="16"/>
      <c r="L51" s="35" t="n">
        <v>1860</v>
      </c>
      <c r="M51" s="24" t="n">
        <v>1860</v>
      </c>
      <c r="N51" s="24" t="s">
        <v>304</v>
      </c>
      <c r="O51" s="16" t="n">
        <v>1577</v>
      </c>
      <c r="P51" s="16"/>
    </row>
    <row r="52" customFormat="false" ht="15.75" hidden="false" customHeight="false" outlineLevel="0" collapsed="false">
      <c r="A52" s="14" t="s">
        <v>149</v>
      </c>
      <c r="B52" s="14"/>
      <c r="C52" s="14" t="s">
        <v>149</v>
      </c>
      <c r="D52" s="17" t="s">
        <v>150</v>
      </c>
      <c r="E52" s="16" t="n">
        <v>125</v>
      </c>
      <c r="F52" s="16" t="n">
        <v>9</v>
      </c>
      <c r="G52" s="33"/>
      <c r="H52" s="33"/>
      <c r="I52" s="34" t="s">
        <v>305</v>
      </c>
      <c r="J52" s="16" t="n">
        <v>291</v>
      </c>
      <c r="K52" s="16"/>
      <c r="L52" s="35"/>
      <c r="M52" s="24"/>
      <c r="N52" s="24" t="s">
        <v>301</v>
      </c>
      <c r="O52" s="16" t="n">
        <v>109</v>
      </c>
      <c r="P52" s="16"/>
    </row>
    <row r="53" customFormat="false" ht="25.5" hidden="false" customHeight="false" outlineLevel="0" collapsed="false">
      <c r="A53" s="14" t="s">
        <v>151</v>
      </c>
      <c r="B53" s="14"/>
      <c r="C53" s="14" t="s">
        <v>152</v>
      </c>
      <c r="D53" s="17" t="s">
        <v>153</v>
      </c>
      <c r="E53" s="16" t="n">
        <v>1911</v>
      </c>
      <c r="F53" s="16" t="n">
        <v>2504</v>
      </c>
      <c r="G53" s="33" t="n">
        <f aca="false">H53+K53</f>
        <v>3488</v>
      </c>
      <c r="H53" s="33" t="n">
        <v>1159</v>
      </c>
      <c r="I53" s="34" t="s">
        <v>306</v>
      </c>
      <c r="J53" s="16" t="n">
        <v>992</v>
      </c>
      <c r="K53" s="16" t="n">
        <v>2329</v>
      </c>
      <c r="L53" s="35" t="n">
        <v>1305</v>
      </c>
      <c r="M53" s="24" t="n">
        <v>1305</v>
      </c>
      <c r="N53" s="24" t="s">
        <v>307</v>
      </c>
      <c r="O53" s="16" t="n">
        <v>1151</v>
      </c>
      <c r="P53" s="16" t="n">
        <v>2127</v>
      </c>
    </row>
    <row r="54" customFormat="false" ht="25.5" hidden="false" customHeight="false" outlineLevel="0" collapsed="false">
      <c r="A54" s="14" t="s">
        <v>154</v>
      </c>
      <c r="B54" s="14"/>
      <c r="C54" s="14" t="s">
        <v>154</v>
      </c>
      <c r="D54" s="17" t="s">
        <v>155</v>
      </c>
      <c r="E54" s="16" t="n">
        <v>1725</v>
      </c>
      <c r="F54" s="16" t="n">
        <v>402</v>
      </c>
      <c r="G54" s="33" t="n">
        <f aca="false">H54+K54</f>
        <v>3502</v>
      </c>
      <c r="H54" s="33" t="n">
        <v>3352</v>
      </c>
      <c r="I54" s="34" t="s">
        <v>308</v>
      </c>
      <c r="J54" s="16" t="n">
        <v>1334</v>
      </c>
      <c r="K54" s="16" t="n">
        <v>150</v>
      </c>
      <c r="L54" s="35" t="n">
        <v>3458</v>
      </c>
      <c r="M54" s="24" t="n">
        <v>3458</v>
      </c>
      <c r="N54" s="24" t="s">
        <v>309</v>
      </c>
      <c r="O54" s="16" t="n">
        <v>1534</v>
      </c>
      <c r="P54" s="16" t="n">
        <v>173</v>
      </c>
    </row>
    <row r="55" customFormat="false" ht="25.5" hidden="false" customHeight="false" outlineLevel="0" collapsed="false">
      <c r="A55" s="14" t="s">
        <v>156</v>
      </c>
      <c r="B55" s="14"/>
      <c r="C55" s="14" t="s">
        <v>156</v>
      </c>
      <c r="D55" s="17" t="s">
        <v>157</v>
      </c>
      <c r="E55" s="16" t="n">
        <v>609</v>
      </c>
      <c r="F55" s="16" t="n">
        <v>66</v>
      </c>
      <c r="G55" s="33"/>
      <c r="H55" s="33"/>
      <c r="I55" s="34" t="s">
        <v>310</v>
      </c>
      <c r="J55" s="16" t="n">
        <v>623</v>
      </c>
      <c r="K55" s="16" t="n">
        <v>8</v>
      </c>
      <c r="L55" s="35"/>
      <c r="M55" s="24"/>
      <c r="N55" s="24" t="s">
        <v>311</v>
      </c>
      <c r="O55" s="16" t="n">
        <v>565</v>
      </c>
      <c r="P55" s="16" t="n">
        <v>4</v>
      </c>
    </row>
    <row r="56" customFormat="false" ht="25.5" hidden="false" customHeight="false" outlineLevel="0" collapsed="false">
      <c r="A56" s="14" t="s">
        <v>158</v>
      </c>
      <c r="B56" s="14"/>
      <c r="C56" s="14" t="s">
        <v>158</v>
      </c>
      <c r="D56" s="17" t="s">
        <v>159</v>
      </c>
      <c r="E56" s="16" t="n">
        <v>147</v>
      </c>
      <c r="F56" s="16" t="n">
        <v>4</v>
      </c>
      <c r="G56" s="33" t="n">
        <f aca="false">H56+K56</f>
        <v>107</v>
      </c>
      <c r="H56" s="33" t="n">
        <v>107</v>
      </c>
      <c r="I56" s="34" t="s">
        <v>255</v>
      </c>
      <c r="J56" s="16" t="n">
        <v>79</v>
      </c>
      <c r="K56" s="16"/>
      <c r="L56" s="35" t="n">
        <v>136</v>
      </c>
      <c r="M56" s="24" t="n">
        <v>136</v>
      </c>
      <c r="N56" s="24" t="s">
        <v>312</v>
      </c>
      <c r="O56" s="16" t="n">
        <v>90</v>
      </c>
      <c r="P56" s="16" t="n">
        <v>1</v>
      </c>
    </row>
    <row r="57" customFormat="false" ht="25.5" hidden="false" customHeight="false" outlineLevel="0" collapsed="false">
      <c r="A57" s="14" t="s">
        <v>160</v>
      </c>
      <c r="B57" s="14"/>
      <c r="C57" s="14" t="s">
        <v>160</v>
      </c>
      <c r="D57" s="17" t="s">
        <v>161</v>
      </c>
      <c r="E57" s="16" t="n">
        <v>1589</v>
      </c>
      <c r="F57" s="16" t="n">
        <v>536</v>
      </c>
      <c r="G57" s="33" t="n">
        <f aca="false">H57+K57</f>
        <v>1597</v>
      </c>
      <c r="H57" s="33" t="n">
        <v>1491</v>
      </c>
      <c r="I57" s="34" t="s">
        <v>313</v>
      </c>
      <c r="J57" s="16" t="n">
        <v>1126</v>
      </c>
      <c r="K57" s="16" t="n">
        <v>106</v>
      </c>
      <c r="L57" s="35" t="n">
        <v>1650</v>
      </c>
      <c r="M57" s="24" t="n">
        <v>1650</v>
      </c>
      <c r="N57" s="24" t="s">
        <v>314</v>
      </c>
      <c r="O57" s="16" t="n">
        <v>1233</v>
      </c>
      <c r="P57" s="16" t="n">
        <v>134</v>
      </c>
    </row>
    <row r="58" customFormat="false" ht="25.5" hidden="false" customHeight="false" outlineLevel="0" collapsed="false">
      <c r="A58" s="14" t="s">
        <v>160</v>
      </c>
      <c r="B58" s="14"/>
      <c r="C58" s="14" t="s">
        <v>160</v>
      </c>
      <c r="D58" s="17" t="s">
        <v>163</v>
      </c>
      <c r="E58" s="16"/>
      <c r="F58" s="16"/>
      <c r="G58" s="33" t="n">
        <f aca="false">H58+K58</f>
        <v>1491</v>
      </c>
      <c r="H58" s="33" t="n">
        <v>1491</v>
      </c>
      <c r="I58" s="34" t="s">
        <v>313</v>
      </c>
      <c r="J58" s="16"/>
      <c r="K58" s="16"/>
      <c r="L58" s="35" t="n">
        <v>1650</v>
      </c>
      <c r="M58" s="24" t="n">
        <v>1650</v>
      </c>
      <c r="N58" s="24" t="s">
        <v>314</v>
      </c>
      <c r="O58" s="16"/>
      <c r="P58" s="16"/>
    </row>
    <row r="59" customFormat="false" ht="25.5" hidden="false" customHeight="false" outlineLevel="0" collapsed="false">
      <c r="A59" s="14" t="s">
        <v>164</v>
      </c>
      <c r="B59" s="14"/>
      <c r="C59" s="14" t="s">
        <v>164</v>
      </c>
      <c r="D59" s="17" t="s">
        <v>165</v>
      </c>
      <c r="E59" s="16" t="n">
        <v>10824</v>
      </c>
      <c r="F59" s="16" t="n">
        <v>2062</v>
      </c>
      <c r="G59" s="33" t="n">
        <f aca="false">H59+K59</f>
        <v>9289</v>
      </c>
      <c r="H59" s="33" t="n">
        <v>8192</v>
      </c>
      <c r="I59" s="34" t="s">
        <v>315</v>
      </c>
      <c r="J59" s="16" t="n">
        <v>6699</v>
      </c>
      <c r="K59" s="16" t="n">
        <v>1097</v>
      </c>
      <c r="L59" s="35" t="n">
        <v>6828</v>
      </c>
      <c r="M59" s="24" t="n">
        <v>6828</v>
      </c>
      <c r="N59" s="24" t="s">
        <v>316</v>
      </c>
      <c r="O59" s="16" t="n">
        <v>6288</v>
      </c>
      <c r="P59" s="16" t="n">
        <v>1475</v>
      </c>
    </row>
    <row r="60" customFormat="false" ht="25.5" hidden="false" customHeight="false" outlineLevel="0" collapsed="false">
      <c r="A60" s="14" t="s">
        <v>166</v>
      </c>
      <c r="B60" s="14"/>
      <c r="C60" s="14" t="s">
        <v>166</v>
      </c>
      <c r="D60" s="17" t="s">
        <v>167</v>
      </c>
      <c r="E60" s="16" t="n">
        <v>1147</v>
      </c>
      <c r="F60" s="16" t="n">
        <v>1051</v>
      </c>
      <c r="G60" s="33" t="n">
        <f aca="false">H60+K60</f>
        <v>2077</v>
      </c>
      <c r="H60" s="33" t="n">
        <v>1308</v>
      </c>
      <c r="I60" s="34" t="s">
        <v>317</v>
      </c>
      <c r="J60" s="16" t="n">
        <v>1097</v>
      </c>
      <c r="K60" s="16" t="n">
        <v>769</v>
      </c>
      <c r="L60" s="35" t="n">
        <v>1413</v>
      </c>
      <c r="M60" s="24" t="n">
        <v>1413</v>
      </c>
      <c r="N60" s="24" t="s">
        <v>318</v>
      </c>
      <c r="O60" s="16" t="n">
        <v>1234</v>
      </c>
      <c r="P60" s="16" t="n">
        <v>764</v>
      </c>
    </row>
    <row r="61" customFormat="false" ht="25.5" hidden="false" customHeight="false" outlineLevel="0" collapsed="false">
      <c r="A61" s="14" t="s">
        <v>168</v>
      </c>
      <c r="B61" s="14"/>
      <c r="C61" s="14" t="s">
        <v>168</v>
      </c>
      <c r="D61" s="17" t="s">
        <v>169</v>
      </c>
      <c r="E61" s="16" t="n">
        <v>1</v>
      </c>
      <c r="F61" s="16" t="n">
        <v>199</v>
      </c>
      <c r="G61" s="33" t="n">
        <f aca="false">H61+K61</f>
        <v>1001</v>
      </c>
      <c r="H61" s="33" t="n">
        <v>880</v>
      </c>
      <c r="I61" s="34" t="s">
        <v>319</v>
      </c>
      <c r="J61" s="16" t="n">
        <v>1</v>
      </c>
      <c r="K61" s="16" t="n">
        <v>121</v>
      </c>
      <c r="L61" s="35" t="n">
        <v>900</v>
      </c>
      <c r="M61" s="24" t="n">
        <v>900</v>
      </c>
      <c r="N61" s="24" t="s">
        <v>320</v>
      </c>
      <c r="O61" s="16" t="n">
        <v>3</v>
      </c>
      <c r="P61" s="16" t="n">
        <v>144</v>
      </c>
    </row>
    <row r="62" customFormat="false" ht="25.5" hidden="false" customHeight="false" outlineLevel="0" collapsed="false">
      <c r="A62" s="14" t="s">
        <v>170</v>
      </c>
      <c r="B62" s="14"/>
      <c r="C62" s="14" t="s">
        <v>170</v>
      </c>
      <c r="D62" s="17" t="s">
        <v>171</v>
      </c>
      <c r="E62" s="16"/>
      <c r="F62" s="16"/>
      <c r="G62" s="33"/>
      <c r="H62" s="33"/>
      <c r="I62" s="34" t="s">
        <v>321</v>
      </c>
      <c r="J62" s="16"/>
      <c r="K62" s="16"/>
      <c r="L62" s="35"/>
      <c r="M62" s="24"/>
      <c r="N62" s="24" t="s">
        <v>322</v>
      </c>
      <c r="O62" s="16"/>
      <c r="P62" s="16"/>
    </row>
    <row r="63" customFormat="false" ht="25.5" hidden="false" customHeight="false" outlineLevel="0" collapsed="false">
      <c r="A63" s="14" t="s">
        <v>172</v>
      </c>
      <c r="B63" s="14"/>
      <c r="C63" s="14" t="s">
        <v>172</v>
      </c>
      <c r="D63" s="17" t="s">
        <v>173</v>
      </c>
      <c r="E63" s="16" t="n">
        <v>2060</v>
      </c>
      <c r="F63" s="16" t="n">
        <v>18</v>
      </c>
      <c r="G63" s="33" t="n">
        <f aca="false">H63+K63</f>
        <v>1665</v>
      </c>
      <c r="H63" s="33" t="n">
        <v>1665</v>
      </c>
      <c r="I63" s="34" t="s">
        <v>323</v>
      </c>
      <c r="J63" s="16" t="n">
        <v>1227</v>
      </c>
      <c r="K63" s="16"/>
      <c r="L63" s="35" t="n">
        <v>2337</v>
      </c>
      <c r="M63" s="24" t="n">
        <v>2337</v>
      </c>
      <c r="N63" s="24" t="s">
        <v>324</v>
      </c>
      <c r="O63" s="16" t="n">
        <v>1843</v>
      </c>
      <c r="P63" s="16" t="n">
        <v>36</v>
      </c>
    </row>
    <row r="64" customFormat="false" ht="15.75" hidden="false" customHeight="false" outlineLevel="0" collapsed="false">
      <c r="A64" s="14" t="s">
        <v>174</v>
      </c>
      <c r="B64" s="14"/>
      <c r="C64" s="14" t="s">
        <v>175</v>
      </c>
      <c r="D64" s="17" t="s">
        <v>176</v>
      </c>
      <c r="E64" s="16" t="n">
        <v>1208</v>
      </c>
      <c r="F64" s="16" t="n">
        <v>836</v>
      </c>
      <c r="G64" s="33" t="n">
        <f aca="false">H64+K64</f>
        <v>314</v>
      </c>
      <c r="H64" s="33" t="n">
        <v>34</v>
      </c>
      <c r="I64" s="34" t="s">
        <v>325</v>
      </c>
      <c r="J64" s="16" t="n">
        <v>27</v>
      </c>
      <c r="K64" s="16" t="n">
        <v>280</v>
      </c>
      <c r="L64" s="35" t="n">
        <v>92</v>
      </c>
      <c r="M64" s="24" t="n">
        <v>92</v>
      </c>
      <c r="N64" s="24" t="s">
        <v>326</v>
      </c>
      <c r="O64" s="16" t="n">
        <v>75</v>
      </c>
      <c r="P64" s="16" t="n">
        <v>766</v>
      </c>
    </row>
    <row r="65" customFormat="false" ht="25.5" hidden="false" customHeight="false" outlineLevel="0" collapsed="false">
      <c r="A65" s="14" t="s">
        <v>177</v>
      </c>
      <c r="B65" s="14"/>
      <c r="C65" s="14" t="s">
        <v>177</v>
      </c>
      <c r="D65" s="17" t="s">
        <v>178</v>
      </c>
      <c r="E65" s="16"/>
      <c r="F65" s="16"/>
      <c r="G65" s="33"/>
      <c r="H65" s="33"/>
      <c r="I65" s="34" t="s">
        <v>327</v>
      </c>
      <c r="J65" s="16"/>
      <c r="K65" s="16" t="n">
        <v>3</v>
      </c>
      <c r="L65" s="35"/>
      <c r="M65" s="24"/>
      <c r="N65" s="24" t="s">
        <v>328</v>
      </c>
      <c r="O65" s="16"/>
      <c r="P65" s="16" t="n">
        <v>14</v>
      </c>
    </row>
    <row r="66" customFormat="false" ht="25.5" hidden="false" customHeight="false" outlineLevel="0" collapsed="false">
      <c r="A66" s="14" t="s">
        <v>179</v>
      </c>
      <c r="B66" s="14"/>
      <c r="C66" s="14" t="s">
        <v>180</v>
      </c>
      <c r="D66" s="17" t="s">
        <v>181</v>
      </c>
      <c r="E66" s="16"/>
      <c r="F66" s="16"/>
      <c r="G66" s="33" t="n">
        <f aca="false">H66+K66</f>
        <v>585</v>
      </c>
      <c r="H66" s="33" t="n">
        <v>585</v>
      </c>
      <c r="I66" s="34" t="s">
        <v>329</v>
      </c>
      <c r="J66" s="16"/>
      <c r="K66" s="16"/>
      <c r="L66" s="35" t="n">
        <v>723</v>
      </c>
      <c r="M66" s="24" t="n">
        <v>723</v>
      </c>
      <c r="N66" s="24" t="s">
        <v>330</v>
      </c>
      <c r="O66" s="16"/>
      <c r="P66" s="16"/>
    </row>
    <row r="67" customFormat="false" ht="51" hidden="false" customHeight="false" outlineLevel="0" collapsed="false">
      <c r="A67" s="14" t="s">
        <v>182</v>
      </c>
      <c r="B67" s="14"/>
      <c r="C67" s="14" t="s">
        <v>182</v>
      </c>
      <c r="D67" s="17" t="s">
        <v>183</v>
      </c>
      <c r="E67" s="16" t="n">
        <v>31</v>
      </c>
      <c r="F67" s="16" t="n">
        <v>1433</v>
      </c>
      <c r="G67" s="33" t="n">
        <f aca="false">H67+K67</f>
        <v>1299</v>
      </c>
      <c r="H67" s="33" t="n">
        <v>1020</v>
      </c>
      <c r="I67" s="34" t="s">
        <v>331</v>
      </c>
      <c r="J67" s="16" t="n">
        <v>46</v>
      </c>
      <c r="K67" s="16" t="n">
        <v>279</v>
      </c>
      <c r="L67" s="9"/>
      <c r="M67" s="9"/>
      <c r="N67" s="9" t="s">
        <v>332</v>
      </c>
      <c r="O67" s="16" t="n">
        <v>75</v>
      </c>
      <c r="P67" s="16" t="n">
        <v>1631</v>
      </c>
    </row>
    <row r="68" customFormat="false" ht="15" hidden="false" customHeight="false" outlineLevel="0" collapsed="false">
      <c r="A68" s="9"/>
      <c r="B68" s="9"/>
      <c r="C68" s="9"/>
      <c r="D68" s="18"/>
      <c r="E68" s="38" t="n">
        <v>2019</v>
      </c>
      <c r="F68" s="38"/>
      <c r="G68" s="39" t="n">
        <v>2021</v>
      </c>
      <c r="H68" s="39"/>
      <c r="I68" s="39"/>
      <c r="J68" s="39"/>
      <c r="K68" s="27" t="n">
        <v>2022</v>
      </c>
      <c r="L68" s="27"/>
      <c r="M68" s="27"/>
      <c r="N68" s="27"/>
      <c r="O68" s="22"/>
      <c r="P68" s="22"/>
    </row>
    <row r="69" customFormat="false" ht="70.5" hidden="false" customHeight="true" outlineLevel="0" collapsed="false">
      <c r="A69" s="9"/>
      <c r="B69" s="9"/>
      <c r="C69" s="9"/>
      <c r="D69" s="17" t="s">
        <v>184</v>
      </c>
      <c r="E69" s="40" t="s">
        <v>333</v>
      </c>
      <c r="F69" s="41" t="s">
        <v>334</v>
      </c>
      <c r="G69" s="42" t="s">
        <v>335</v>
      </c>
      <c r="H69" s="43" t="s">
        <v>336</v>
      </c>
      <c r="I69" s="44" t="s">
        <v>333</v>
      </c>
      <c r="J69" s="45" t="s">
        <v>334</v>
      </c>
      <c r="K69" s="46" t="s">
        <v>335</v>
      </c>
      <c r="L69" s="47" t="s">
        <v>336</v>
      </c>
      <c r="M69" s="44" t="s">
        <v>333</v>
      </c>
      <c r="N69" s="31" t="s">
        <v>334</v>
      </c>
      <c r="O69" s="9"/>
      <c r="P69" s="9"/>
    </row>
    <row r="70" customFormat="false" ht="30" hidden="false" customHeight="false" outlineLevel="0" collapsed="false">
      <c r="A70" s="9"/>
      <c r="B70" s="9"/>
      <c r="C70" s="9"/>
      <c r="D70" s="12" t="s">
        <v>193</v>
      </c>
      <c r="E70" s="48" t="n">
        <v>114</v>
      </c>
      <c r="F70" s="49" t="n">
        <v>0</v>
      </c>
      <c r="G70" s="30" t="n">
        <v>135</v>
      </c>
      <c r="H70" s="50" t="n">
        <v>122</v>
      </c>
      <c r="I70" s="51" t="n">
        <v>135</v>
      </c>
      <c r="J70" s="52" t="n">
        <v>0</v>
      </c>
      <c r="K70" s="35" t="n">
        <v>135</v>
      </c>
      <c r="L70" s="24" t="n">
        <v>120</v>
      </c>
      <c r="M70" s="51" t="n">
        <v>132</v>
      </c>
      <c r="N70" s="52" t="n">
        <v>0</v>
      </c>
      <c r="O70" s="9"/>
      <c r="P70" s="9"/>
    </row>
    <row r="71" customFormat="false" ht="30" hidden="false" customHeight="false" outlineLevel="0" collapsed="false">
      <c r="A71" s="9"/>
      <c r="B71" s="9"/>
      <c r="C71" s="9"/>
      <c r="D71" s="12" t="s">
        <v>194</v>
      </c>
      <c r="E71" s="48" t="n">
        <v>43</v>
      </c>
      <c r="F71" s="49" t="n">
        <v>0</v>
      </c>
      <c r="G71" s="30" t="n">
        <v>21</v>
      </c>
      <c r="H71" s="50" t="n">
        <v>53</v>
      </c>
      <c r="I71" s="51" t="n">
        <v>21</v>
      </c>
      <c r="J71" s="52" t="n">
        <v>0</v>
      </c>
      <c r="K71" s="35" t="n">
        <v>20</v>
      </c>
      <c r="L71" s="24" t="n">
        <v>27</v>
      </c>
      <c r="M71" s="51" t="n">
        <v>16</v>
      </c>
      <c r="N71" s="52" t="n">
        <v>0</v>
      </c>
      <c r="O71" s="9"/>
      <c r="P71" s="9"/>
    </row>
    <row r="72" customFormat="false" ht="30" hidden="false" customHeight="false" outlineLevel="0" collapsed="false">
      <c r="A72" s="9"/>
      <c r="B72" s="9"/>
      <c r="C72" s="9"/>
      <c r="D72" s="12" t="s">
        <v>195</v>
      </c>
      <c r="E72" s="48" t="n">
        <v>28</v>
      </c>
      <c r="F72" s="49" t="n">
        <v>0</v>
      </c>
      <c r="G72" s="30" t="n">
        <v>38</v>
      </c>
      <c r="H72" s="50" t="n">
        <v>29</v>
      </c>
      <c r="I72" s="51" t="n">
        <v>62</v>
      </c>
      <c r="J72" s="52" t="n">
        <v>0</v>
      </c>
      <c r="K72" s="35" t="n">
        <v>70</v>
      </c>
      <c r="L72" s="24" t="n">
        <v>100</v>
      </c>
      <c r="M72" s="51" t="n">
        <v>37</v>
      </c>
      <c r="N72" s="52" t="n">
        <v>0</v>
      </c>
      <c r="O72" s="9"/>
      <c r="P72" s="9"/>
    </row>
    <row r="73" customFormat="false" ht="30" hidden="false" customHeight="false" outlineLevel="0" collapsed="false">
      <c r="A73" s="9"/>
      <c r="B73" s="9"/>
      <c r="C73" s="9"/>
      <c r="D73" s="12" t="s">
        <v>196</v>
      </c>
      <c r="E73" s="48" t="n">
        <v>11</v>
      </c>
      <c r="F73" s="49" t="n">
        <v>0</v>
      </c>
      <c r="G73" s="30" t="n">
        <v>13</v>
      </c>
      <c r="H73" s="50" t="n">
        <v>1</v>
      </c>
      <c r="I73" s="51" t="n">
        <v>15</v>
      </c>
      <c r="J73" s="52" t="n">
        <v>0</v>
      </c>
      <c r="K73" s="35" t="n">
        <v>25</v>
      </c>
      <c r="L73" s="24" t="n">
        <v>30</v>
      </c>
      <c r="M73" s="51" t="n">
        <v>20</v>
      </c>
      <c r="N73" s="52" t="n">
        <v>0</v>
      </c>
      <c r="O73" s="9"/>
      <c r="P73" s="9"/>
    </row>
    <row r="74" customFormat="false" ht="30" hidden="false" customHeight="false" outlineLevel="0" collapsed="false">
      <c r="A74" s="9"/>
      <c r="B74" s="9"/>
      <c r="C74" s="9"/>
      <c r="D74" s="12" t="s">
        <v>197</v>
      </c>
      <c r="E74" s="48" t="n">
        <v>16</v>
      </c>
      <c r="F74" s="49" t="n">
        <v>0</v>
      </c>
      <c r="G74" s="30" t="n">
        <v>15</v>
      </c>
      <c r="H74" s="50" t="n">
        <v>15</v>
      </c>
      <c r="I74" s="51" t="n">
        <v>17</v>
      </c>
      <c r="J74" s="52" t="n">
        <v>0</v>
      </c>
      <c r="K74" s="35" t="n">
        <v>18</v>
      </c>
      <c r="L74" s="24" t="n">
        <v>12</v>
      </c>
      <c r="M74" s="51" t="n">
        <v>13</v>
      </c>
      <c r="N74" s="52" t="n">
        <v>0</v>
      </c>
      <c r="O74" s="9"/>
      <c r="P74" s="9"/>
    </row>
    <row r="75" customFormat="false" ht="30" hidden="false" customHeight="false" outlineLevel="0" collapsed="false">
      <c r="A75" s="9"/>
      <c r="B75" s="9"/>
      <c r="C75" s="9"/>
      <c r="D75" s="12" t="s">
        <v>198</v>
      </c>
      <c r="E75" s="48" t="n">
        <v>4</v>
      </c>
      <c r="F75" s="48" t="n">
        <v>8</v>
      </c>
      <c r="G75" s="30" t="n">
        <v>7</v>
      </c>
      <c r="H75" s="50" t="n">
        <v>7</v>
      </c>
      <c r="I75" s="51" t="n">
        <v>6</v>
      </c>
      <c r="J75" s="51" t="n">
        <v>7</v>
      </c>
      <c r="K75" s="35" t="n">
        <v>7</v>
      </c>
      <c r="L75" s="24" t="n">
        <v>4</v>
      </c>
      <c r="M75" s="51" t="n">
        <v>5</v>
      </c>
      <c r="N75" s="51" t="n">
        <v>10</v>
      </c>
      <c r="O75" s="9"/>
      <c r="P75" s="9"/>
    </row>
    <row r="76" customFormat="false" ht="30" hidden="false" customHeight="false" outlineLevel="0" collapsed="false">
      <c r="A76" s="9"/>
      <c r="B76" s="9"/>
      <c r="C76" s="9"/>
      <c r="D76" s="12" t="s">
        <v>199</v>
      </c>
      <c r="E76" s="48" t="n">
        <v>18</v>
      </c>
      <c r="F76" s="49" t="n">
        <v>0</v>
      </c>
      <c r="G76" s="30" t="n">
        <v>18</v>
      </c>
      <c r="H76" s="50" t="n">
        <v>18</v>
      </c>
      <c r="I76" s="51" t="n">
        <v>17</v>
      </c>
      <c r="J76" s="52" t="n">
        <v>0</v>
      </c>
      <c r="K76" s="35" t="n">
        <v>20</v>
      </c>
      <c r="L76" s="24" t="n">
        <v>18</v>
      </c>
      <c r="M76" s="51" t="n">
        <v>17</v>
      </c>
      <c r="N76" s="52" t="n">
        <v>0</v>
      </c>
      <c r="O76" s="9"/>
      <c r="P76" s="9"/>
    </row>
    <row r="77" customFormat="false" ht="15" hidden="false" customHeight="false" outlineLevel="0" collapsed="false">
      <c r="A77" s="9"/>
      <c r="B77" s="9"/>
      <c r="C77" s="9"/>
      <c r="D77" s="12" t="s">
        <v>200</v>
      </c>
      <c r="E77" s="49" t="n">
        <v>0</v>
      </c>
      <c r="F77" s="49" t="n">
        <v>0</v>
      </c>
      <c r="G77" s="30" t="n">
        <v>0</v>
      </c>
      <c r="H77" s="50" t="n">
        <v>0</v>
      </c>
      <c r="I77" s="52" t="n">
        <v>0</v>
      </c>
      <c r="J77" s="52" t="n">
        <v>0</v>
      </c>
      <c r="K77" s="35" t="n">
        <v>0</v>
      </c>
      <c r="L77" s="24" t="n">
        <v>0</v>
      </c>
      <c r="M77" s="52" t="n">
        <v>0</v>
      </c>
      <c r="N77" s="52" t="n">
        <v>0</v>
      </c>
      <c r="O77" s="9"/>
      <c r="P77" s="9"/>
    </row>
    <row r="78" customFormat="false" ht="15" hidden="false" customHeight="false" outlineLevel="0" collapsed="false">
      <c r="A78" s="9"/>
      <c r="B78" s="9"/>
      <c r="C78" s="9"/>
      <c r="D78" s="12" t="s">
        <v>201</v>
      </c>
      <c r="E78" s="48" t="n">
        <v>171</v>
      </c>
      <c r="F78" s="49" t="n">
        <v>0</v>
      </c>
      <c r="G78" s="30" t="n">
        <v>210</v>
      </c>
      <c r="H78" s="50" t="n">
        <v>535</v>
      </c>
      <c r="I78" s="51" t="n">
        <v>486</v>
      </c>
      <c r="J78" s="52" t="n">
        <v>0</v>
      </c>
      <c r="K78" s="35" t="n">
        <v>450</v>
      </c>
      <c r="L78" s="24" t="n">
        <v>251</v>
      </c>
      <c r="M78" s="51" t="n">
        <v>177</v>
      </c>
      <c r="N78" s="52" t="n">
        <v>0</v>
      </c>
      <c r="O78" s="9"/>
      <c r="P78" s="9"/>
    </row>
    <row r="79" customFormat="false" ht="15" hidden="false" customHeight="false" outlineLevel="0" collapsed="false">
      <c r="A79" s="9"/>
      <c r="B79" s="9"/>
      <c r="C79" s="9"/>
      <c r="D79" s="12" t="s">
        <v>202</v>
      </c>
      <c r="E79" s="49" t="n">
        <v>0</v>
      </c>
      <c r="F79" s="49" t="n">
        <v>0</v>
      </c>
      <c r="G79" s="30" t="n">
        <v>0</v>
      </c>
      <c r="H79" s="50" t="n">
        <v>0</v>
      </c>
      <c r="I79" s="52" t="n">
        <v>0</v>
      </c>
      <c r="J79" s="52" t="n">
        <v>0</v>
      </c>
      <c r="K79" s="35" t="n">
        <v>0</v>
      </c>
      <c r="L79" s="24" t="n">
        <v>0</v>
      </c>
      <c r="M79" s="52" t="n">
        <v>0</v>
      </c>
      <c r="N79" s="52" t="n">
        <v>0</v>
      </c>
      <c r="O79" s="9"/>
      <c r="P79" s="9"/>
    </row>
    <row r="80" customFormat="false" ht="15" hidden="false" customHeight="false" outlineLevel="0" collapsed="false">
      <c r="A80" s="9"/>
      <c r="B80" s="9"/>
      <c r="C80" s="9"/>
      <c r="D80" s="12" t="s">
        <v>203</v>
      </c>
      <c r="E80" s="48" t="n">
        <v>54</v>
      </c>
      <c r="F80" s="48" t="n">
        <v>182</v>
      </c>
      <c r="G80" s="30" t="n">
        <v>280</v>
      </c>
      <c r="H80" s="50" t="n">
        <v>210</v>
      </c>
      <c r="I80" s="51" t="n">
        <v>119</v>
      </c>
      <c r="J80" s="51" t="n">
        <v>219</v>
      </c>
      <c r="K80" s="35" t="n">
        <v>350</v>
      </c>
      <c r="L80" s="24" t="n">
        <v>30</v>
      </c>
      <c r="M80" s="51" t="n">
        <v>15</v>
      </c>
      <c r="N80" s="51" t="n">
        <v>107</v>
      </c>
      <c r="O80" s="9"/>
      <c r="P80" s="9"/>
    </row>
    <row r="81" customFormat="false" ht="30" hidden="false" customHeight="false" outlineLevel="0" collapsed="false">
      <c r="A81" s="9"/>
      <c r="B81" s="9"/>
      <c r="C81" s="9"/>
      <c r="D81" s="12" t="s">
        <v>204</v>
      </c>
      <c r="E81" s="49" t="n">
        <v>0</v>
      </c>
      <c r="F81" s="49" t="n">
        <v>0</v>
      </c>
      <c r="G81" s="30" t="n">
        <v>0</v>
      </c>
      <c r="H81" s="50" t="n">
        <v>0</v>
      </c>
      <c r="I81" s="52" t="n">
        <v>0</v>
      </c>
      <c r="J81" s="52" t="n">
        <v>0</v>
      </c>
      <c r="K81" s="35" t="n">
        <v>0</v>
      </c>
      <c r="L81" s="24" t="n">
        <v>0</v>
      </c>
      <c r="M81" s="52" t="n">
        <v>0</v>
      </c>
      <c r="N81" s="52" t="n">
        <v>0</v>
      </c>
      <c r="O81" s="9"/>
      <c r="P81" s="9"/>
    </row>
    <row r="82" customFormat="false" ht="15" hidden="false" customHeight="false" outlineLevel="0" collapsed="false">
      <c r="A82" s="9"/>
      <c r="B82" s="9"/>
      <c r="C82" s="9"/>
      <c r="D82" s="12" t="s">
        <v>205</v>
      </c>
      <c r="E82" s="48" t="n">
        <v>181</v>
      </c>
      <c r="F82" s="49" t="n">
        <v>0</v>
      </c>
      <c r="G82" s="30" t="n">
        <v>180</v>
      </c>
      <c r="H82" s="50" t="n">
        <v>221</v>
      </c>
      <c r="I82" s="51" t="n">
        <v>131</v>
      </c>
      <c r="J82" s="52" t="n">
        <v>0</v>
      </c>
      <c r="K82" s="35" t="n">
        <v>180</v>
      </c>
      <c r="L82" s="24" t="n">
        <v>189</v>
      </c>
      <c r="M82" s="51" t="n">
        <v>143</v>
      </c>
      <c r="N82" s="52" t="n">
        <v>0</v>
      </c>
      <c r="O82" s="9"/>
      <c r="P82" s="9"/>
    </row>
    <row r="83" customFormat="false" ht="15" hidden="false" customHeight="false" outlineLevel="0" collapsed="false">
      <c r="A83" s="9"/>
      <c r="B83" s="9"/>
      <c r="C83" s="9"/>
      <c r="D83" s="12" t="s">
        <v>206</v>
      </c>
      <c r="E83" s="48" t="n">
        <v>355</v>
      </c>
      <c r="F83" s="49" t="n">
        <v>0</v>
      </c>
      <c r="G83" s="30" t="n">
        <v>360</v>
      </c>
      <c r="H83" s="50" t="n">
        <v>635</v>
      </c>
      <c r="I83" s="51" t="n">
        <v>771</v>
      </c>
      <c r="J83" s="52" t="n">
        <v>0</v>
      </c>
      <c r="K83" s="35" t="n">
        <v>750</v>
      </c>
      <c r="L83" s="24" t="n">
        <v>581</v>
      </c>
      <c r="M83" s="51" t="n">
        <v>364</v>
      </c>
      <c r="N83" s="52" t="n">
        <v>0</v>
      </c>
      <c r="O83" s="9"/>
      <c r="P83" s="9"/>
    </row>
    <row r="84" customFormat="false" ht="15" hidden="false" customHeight="false" outlineLevel="0" collapsed="false">
      <c r="A84" s="9"/>
      <c r="B84" s="9"/>
      <c r="C84" s="9"/>
      <c r="D84" s="12" t="s">
        <v>207</v>
      </c>
      <c r="E84" s="48" t="n">
        <v>17</v>
      </c>
      <c r="F84" s="49" t="n">
        <v>0</v>
      </c>
      <c r="G84" s="30" t="n">
        <v>20</v>
      </c>
      <c r="H84" s="50" t="n">
        <v>18</v>
      </c>
      <c r="I84" s="51" t="n">
        <v>18</v>
      </c>
      <c r="J84" s="52" t="n">
        <v>0</v>
      </c>
      <c r="K84" s="35" t="n">
        <v>20</v>
      </c>
      <c r="L84" s="24" t="n">
        <v>11</v>
      </c>
      <c r="M84" s="51" t="n">
        <v>11</v>
      </c>
      <c r="N84" s="52" t="n">
        <v>0</v>
      </c>
      <c r="O84" s="9"/>
      <c r="P84" s="9"/>
    </row>
    <row r="85" customFormat="false" ht="15" hidden="false" customHeight="false" outlineLevel="0" collapsed="false">
      <c r="A85" s="9"/>
      <c r="B85" s="9"/>
      <c r="C85" s="9"/>
      <c r="D85" s="12" t="s">
        <v>208</v>
      </c>
      <c r="E85" s="48" t="n">
        <v>62</v>
      </c>
      <c r="F85" s="48" t="n">
        <v>3</v>
      </c>
      <c r="G85" s="30" t="n">
        <v>65</v>
      </c>
      <c r="H85" s="50" t="n">
        <v>36</v>
      </c>
      <c r="I85" s="51" t="n">
        <v>19</v>
      </c>
      <c r="J85" s="51" t="n">
        <v>4</v>
      </c>
      <c r="K85" s="35" t="n">
        <v>50</v>
      </c>
      <c r="L85" s="24" t="n">
        <v>27</v>
      </c>
      <c r="M85" s="51" t="n">
        <v>39</v>
      </c>
      <c r="N85" s="51" t="n">
        <v>3</v>
      </c>
      <c r="O85" s="9"/>
      <c r="P85" s="9"/>
    </row>
    <row r="86" customFormat="false" ht="15" hidden="false" customHeight="false" outlineLevel="0" collapsed="false">
      <c r="A86" s="9"/>
      <c r="B86" s="9"/>
      <c r="C86" s="9"/>
      <c r="D86" s="12" t="s">
        <v>209</v>
      </c>
      <c r="E86" s="48" t="n">
        <v>282</v>
      </c>
      <c r="F86" s="48" t="n">
        <v>118</v>
      </c>
      <c r="G86" s="53" t="n">
        <v>280</v>
      </c>
      <c r="H86" s="54" t="n">
        <v>125</v>
      </c>
      <c r="I86" s="51" t="n">
        <v>105</v>
      </c>
      <c r="J86" s="51" t="n">
        <v>125</v>
      </c>
      <c r="K86" s="55" t="n">
        <v>300</v>
      </c>
      <c r="L86" s="56" t="n">
        <v>250</v>
      </c>
      <c r="M86" s="51" t="n">
        <v>174</v>
      </c>
      <c r="N86" s="51" t="n">
        <v>121</v>
      </c>
      <c r="O86" s="9"/>
      <c r="P86" s="9"/>
    </row>
  </sheetData>
  <mergeCells count="42">
    <mergeCell ref="E1:F1"/>
    <mergeCell ref="G1:K1"/>
    <mergeCell ref="L1:P1"/>
    <mergeCell ref="G18:G19"/>
    <mergeCell ref="H18:H19"/>
    <mergeCell ref="L18:L19"/>
    <mergeCell ref="M18:M19"/>
    <mergeCell ref="G20:G21"/>
    <mergeCell ref="H20:H21"/>
    <mergeCell ref="L20:L21"/>
    <mergeCell ref="M20:M21"/>
    <mergeCell ref="G22:G27"/>
    <mergeCell ref="H22:H27"/>
    <mergeCell ref="L22:L27"/>
    <mergeCell ref="M22:M27"/>
    <mergeCell ref="G28:G29"/>
    <mergeCell ref="H28:H29"/>
    <mergeCell ref="L28:L29"/>
    <mergeCell ref="M28:M29"/>
    <mergeCell ref="G30:G35"/>
    <mergeCell ref="H30:H35"/>
    <mergeCell ref="L30:L35"/>
    <mergeCell ref="M30:M35"/>
    <mergeCell ref="G37:G38"/>
    <mergeCell ref="H37:H38"/>
    <mergeCell ref="L37:L38"/>
    <mergeCell ref="M37:M38"/>
    <mergeCell ref="G41:G42"/>
    <mergeCell ref="H41:H42"/>
    <mergeCell ref="L41:L42"/>
    <mergeCell ref="M41:M42"/>
    <mergeCell ref="G46:G48"/>
    <mergeCell ref="H46:H48"/>
    <mergeCell ref="L46:L48"/>
    <mergeCell ref="M46:M48"/>
    <mergeCell ref="G49:G50"/>
    <mergeCell ref="H49:H50"/>
    <mergeCell ref="G51:G52"/>
    <mergeCell ref="H51:H52"/>
    <mergeCell ref="E68:F68"/>
    <mergeCell ref="G68:J68"/>
    <mergeCell ref="K68:N6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85"/>
  <sheetViews>
    <sheetView showFormulas="false" showGridLines="true" showRowColHeaders="true" showZeros="true" rightToLeft="false" tabSelected="false" showOutlineSymbols="true" defaultGridColor="true" view="pageBreakPreview" topLeftCell="D1" colorId="64" zoomScale="100" zoomScaleNormal="100" zoomScalePageLayoutView="100" workbookViewId="0">
      <selection pane="topLeft" activeCell="G2" activeCellId="0" sqref="G2"/>
    </sheetView>
  </sheetViews>
  <sheetFormatPr defaultRowHeight="15" zeroHeight="false" outlineLevelRow="0" outlineLevelCol="0"/>
  <cols>
    <col collapsed="false" customWidth="true" hidden="false" outlineLevel="0" max="2" min="1" style="1" width="26.58"/>
    <col collapsed="false" customWidth="true" hidden="false" outlineLevel="0" max="3" min="3" style="1" width="16.42"/>
    <col collapsed="false" customWidth="true" hidden="false" outlineLevel="0" max="4" min="4" style="8" width="31.15"/>
    <col collapsed="false" customWidth="true" hidden="false" outlineLevel="0" max="5" min="5" style="8" width="26.58"/>
    <col collapsed="false" customWidth="true" hidden="false" outlineLevel="0" max="6" min="6" style="8" width="16.42"/>
    <col collapsed="false" customWidth="true" hidden="false" outlineLevel="0" max="7" min="7" style="8" width="26.58"/>
    <col collapsed="false" customWidth="true" hidden="false" outlineLevel="0" max="9" min="8" style="1" width="23.01"/>
    <col collapsed="false" customWidth="true" hidden="false" outlineLevel="0" max="10" min="10" style="1" width="19.14"/>
    <col collapsed="false" customWidth="true" hidden="false" outlineLevel="0" max="11" min="11" style="1" width="24.86"/>
    <col collapsed="false" customWidth="true" hidden="false" outlineLevel="0" max="12" min="12" style="1" width="22.7"/>
    <col collapsed="false" customWidth="true" hidden="false" outlineLevel="0" max="13" min="13" style="1" width="18"/>
    <col collapsed="false" customWidth="true" hidden="false" outlineLevel="0" max="1025" min="14" style="0" width="8.71"/>
  </cols>
  <sheetData>
    <row r="1" customFormat="false" ht="15" hidden="false" customHeight="false" outlineLevel="0" collapsed="false">
      <c r="E1" s="57" t="n">
        <v>2019</v>
      </c>
      <c r="F1" s="57"/>
      <c r="G1" s="57"/>
      <c r="H1" s="58" t="n">
        <v>2021</v>
      </c>
      <c r="I1" s="58"/>
      <c r="J1" s="58"/>
      <c r="K1" s="59" t="n">
        <v>2022</v>
      </c>
      <c r="L1" s="59"/>
      <c r="M1" s="59"/>
    </row>
    <row r="2" customFormat="false" ht="72.95" hidden="false" customHeight="true" outlineLevel="0" collapsed="false">
      <c r="A2" s="1" t="s">
        <v>9</v>
      </c>
      <c r="B2" s="1" t="s">
        <v>10</v>
      </c>
      <c r="C2" s="1" t="s">
        <v>11</v>
      </c>
      <c r="D2" s="60" t="s">
        <v>12</v>
      </c>
      <c r="E2" s="61" t="s">
        <v>337</v>
      </c>
      <c r="F2" s="4" t="s">
        <v>338</v>
      </c>
      <c r="G2" s="62" t="s">
        <v>339</v>
      </c>
      <c r="H2" s="61" t="s">
        <v>337</v>
      </c>
      <c r="I2" s="4" t="s">
        <v>338</v>
      </c>
      <c r="J2" s="63" t="s">
        <v>340</v>
      </c>
      <c r="K2" s="61" t="s">
        <v>337</v>
      </c>
      <c r="L2" s="4" t="s">
        <v>338</v>
      </c>
      <c r="M2" s="63" t="s">
        <v>341</v>
      </c>
    </row>
    <row r="3" customFormat="false" ht="15.75" hidden="false" customHeight="false" outlineLevel="0" collapsed="false">
      <c r="A3" s="14" t="s">
        <v>20</v>
      </c>
      <c r="B3" s="14" t="s">
        <v>21</v>
      </c>
      <c r="C3" s="14" t="s">
        <v>22</v>
      </c>
      <c r="D3" s="60" t="s">
        <v>23</v>
      </c>
      <c r="E3" s="64" t="n">
        <v>3481</v>
      </c>
      <c r="F3" s="64" t="n">
        <v>1554</v>
      </c>
      <c r="G3" s="63"/>
      <c r="H3" s="64" t="n">
        <v>3561</v>
      </c>
      <c r="I3" s="64" t="n">
        <v>1297</v>
      </c>
      <c r="J3" s="65" t="n">
        <v>105</v>
      </c>
      <c r="K3" s="64" t="n">
        <v>3195</v>
      </c>
      <c r="L3" s="64" t="n">
        <v>1296</v>
      </c>
      <c r="M3" s="65" t="n">
        <v>29</v>
      </c>
    </row>
    <row r="4" customFormat="false" ht="12.95" hidden="false" customHeight="true" outlineLevel="0" collapsed="false">
      <c r="A4" s="14" t="s">
        <v>20</v>
      </c>
      <c r="B4" s="14" t="s">
        <v>24</v>
      </c>
      <c r="C4" s="14" t="s">
        <v>25</v>
      </c>
      <c r="D4" s="60" t="s">
        <v>26</v>
      </c>
      <c r="E4" s="64" t="n">
        <v>521</v>
      </c>
      <c r="F4" s="64" t="n">
        <v>100</v>
      </c>
      <c r="G4" s="63"/>
      <c r="H4" s="64" t="n">
        <v>154</v>
      </c>
      <c r="I4" s="64" t="n">
        <v>28</v>
      </c>
      <c r="J4" s="65"/>
      <c r="K4" s="64" t="n">
        <v>146</v>
      </c>
      <c r="L4" s="64"/>
      <c r="M4" s="65"/>
    </row>
    <row r="5" customFormat="false" ht="15.75" hidden="false" customHeight="false" outlineLevel="0" collapsed="false">
      <c r="A5" s="14" t="s">
        <v>20</v>
      </c>
      <c r="B5" s="14" t="s">
        <v>27</v>
      </c>
      <c r="C5" s="14" t="s">
        <v>28</v>
      </c>
      <c r="D5" s="60" t="s">
        <v>29</v>
      </c>
      <c r="E5" s="64" t="n">
        <v>1251</v>
      </c>
      <c r="F5" s="64" t="n">
        <v>155</v>
      </c>
      <c r="G5" s="63"/>
      <c r="H5" s="64" t="n">
        <v>753</v>
      </c>
      <c r="I5" s="64" t="n">
        <v>185</v>
      </c>
      <c r="J5" s="65" t="n">
        <v>48</v>
      </c>
      <c r="K5" s="64" t="n">
        <v>967</v>
      </c>
      <c r="L5" s="64" t="n">
        <v>161</v>
      </c>
      <c r="M5" s="65" t="n">
        <v>46</v>
      </c>
    </row>
    <row r="6" customFormat="false" ht="15.75" hidden="false" customHeight="false" outlineLevel="0" collapsed="false">
      <c r="A6" s="14" t="s">
        <v>30</v>
      </c>
      <c r="B6" s="14" t="s">
        <v>31</v>
      </c>
      <c r="C6" s="14" t="s">
        <v>32</v>
      </c>
      <c r="D6" s="60" t="s">
        <v>33</v>
      </c>
      <c r="E6" s="64" t="n">
        <v>2255</v>
      </c>
      <c r="F6" s="64" t="n">
        <v>222</v>
      </c>
      <c r="G6" s="63"/>
      <c r="H6" s="64" t="n">
        <v>2010</v>
      </c>
      <c r="I6" s="64" t="n">
        <v>56</v>
      </c>
      <c r="J6" s="65"/>
      <c r="K6" s="64" t="n">
        <v>2625</v>
      </c>
      <c r="L6" s="64" t="n">
        <v>27</v>
      </c>
      <c r="M6" s="65"/>
    </row>
    <row r="7" customFormat="false" ht="15.75" hidden="false" customHeight="false" outlineLevel="0" collapsed="false">
      <c r="A7" s="14" t="s">
        <v>34</v>
      </c>
      <c r="B7" s="14" t="s">
        <v>35</v>
      </c>
      <c r="C7" s="14" t="s">
        <v>36</v>
      </c>
      <c r="D7" s="60" t="s">
        <v>37</v>
      </c>
      <c r="E7" s="64" t="n">
        <v>6745</v>
      </c>
      <c r="F7" s="64" t="n">
        <v>257</v>
      </c>
      <c r="G7" s="63"/>
      <c r="H7" s="64" t="n">
        <v>3024</v>
      </c>
      <c r="I7" s="64" t="n">
        <v>190</v>
      </c>
      <c r="J7" s="65" t="n">
        <v>482</v>
      </c>
      <c r="K7" s="64" t="n">
        <v>3020</v>
      </c>
      <c r="L7" s="64" t="n">
        <v>438</v>
      </c>
      <c r="M7" s="65" t="n">
        <v>50</v>
      </c>
    </row>
    <row r="8" customFormat="false" ht="15.75" hidden="false" customHeight="false" outlineLevel="0" collapsed="false">
      <c r="A8" s="14" t="s">
        <v>20</v>
      </c>
      <c r="B8" s="14" t="s">
        <v>38</v>
      </c>
      <c r="C8" s="14" t="s">
        <v>39</v>
      </c>
      <c r="D8" s="60" t="s">
        <v>40</v>
      </c>
      <c r="E8" s="64" t="n">
        <v>4500</v>
      </c>
      <c r="F8" s="64" t="n">
        <v>383</v>
      </c>
      <c r="G8" s="63"/>
      <c r="H8" s="64" t="n">
        <v>2877</v>
      </c>
      <c r="I8" s="64" t="n">
        <v>271</v>
      </c>
      <c r="J8" s="65" t="n">
        <v>176</v>
      </c>
      <c r="K8" s="64" t="n">
        <v>2935</v>
      </c>
      <c r="L8" s="64" t="n">
        <v>339</v>
      </c>
      <c r="M8" s="65" t="n">
        <v>67</v>
      </c>
    </row>
    <row r="9" customFormat="false" ht="15.75" hidden="false" customHeight="false" outlineLevel="0" collapsed="false">
      <c r="A9" s="14" t="s">
        <v>41</v>
      </c>
      <c r="B9" s="14" t="s">
        <v>42</v>
      </c>
      <c r="C9" s="14" t="s">
        <v>43</v>
      </c>
      <c r="D9" s="60" t="s">
        <v>44</v>
      </c>
      <c r="E9" s="64" t="n">
        <v>3468</v>
      </c>
      <c r="F9" s="64" t="n">
        <v>566</v>
      </c>
      <c r="G9" s="63"/>
      <c r="H9" s="64" t="n">
        <v>2192</v>
      </c>
      <c r="I9" s="64" t="n">
        <v>609</v>
      </c>
      <c r="J9" s="65" t="n">
        <v>26</v>
      </c>
      <c r="K9" s="64" t="n">
        <v>1434</v>
      </c>
      <c r="L9" s="64" t="n">
        <v>701</v>
      </c>
      <c r="M9" s="65" t="n">
        <v>3</v>
      </c>
    </row>
    <row r="10" customFormat="false" ht="15.75" hidden="false" customHeight="false" outlineLevel="0" collapsed="false">
      <c r="A10" s="14" t="s">
        <v>20</v>
      </c>
      <c r="B10" s="14" t="s">
        <v>45</v>
      </c>
      <c r="C10" s="14" t="s">
        <v>46</v>
      </c>
      <c r="D10" s="60" t="s">
        <v>47</v>
      </c>
      <c r="E10" s="64" t="n">
        <v>6338</v>
      </c>
      <c r="F10" s="64" t="n">
        <v>1044</v>
      </c>
      <c r="G10" s="63"/>
      <c r="H10" s="64" t="n">
        <v>4426</v>
      </c>
      <c r="I10" s="64" t="n">
        <v>1613</v>
      </c>
      <c r="J10" s="65" t="n">
        <v>31</v>
      </c>
      <c r="K10" s="64" t="n">
        <v>5264</v>
      </c>
      <c r="L10" s="64" t="n">
        <v>1656</v>
      </c>
      <c r="M10" s="65"/>
    </row>
    <row r="11" customFormat="false" ht="15.75" hidden="false" customHeight="false" outlineLevel="0" collapsed="false">
      <c r="A11" s="14" t="s">
        <v>20</v>
      </c>
      <c r="B11" s="14" t="s">
        <v>48</v>
      </c>
      <c r="C11" s="14" t="s">
        <v>49</v>
      </c>
      <c r="D11" s="60" t="s">
        <v>50</v>
      </c>
      <c r="E11" s="64" t="n">
        <v>3068</v>
      </c>
      <c r="F11" s="64" t="n">
        <v>20</v>
      </c>
      <c r="G11" s="63"/>
      <c r="H11" s="64" t="n">
        <v>1996</v>
      </c>
      <c r="I11" s="64" t="n">
        <v>60</v>
      </c>
      <c r="J11" s="65" t="n">
        <v>127</v>
      </c>
      <c r="K11" s="64" t="n">
        <v>2388</v>
      </c>
      <c r="L11" s="64" t="n">
        <v>35</v>
      </c>
      <c r="M11" s="65"/>
    </row>
    <row r="12" customFormat="false" ht="15.75" hidden="false" customHeight="false" outlineLevel="0" collapsed="false">
      <c r="A12" s="14" t="s">
        <v>20</v>
      </c>
      <c r="B12" s="14" t="s">
        <v>51</v>
      </c>
      <c r="C12" s="14" t="s">
        <v>52</v>
      </c>
      <c r="D12" s="60" t="s">
        <v>53</v>
      </c>
      <c r="E12" s="64" t="n">
        <v>6420</v>
      </c>
      <c r="F12" s="64"/>
      <c r="G12" s="63"/>
      <c r="H12" s="64" t="n">
        <v>4488</v>
      </c>
      <c r="I12" s="64"/>
      <c r="J12" s="65"/>
      <c r="K12" s="64" t="n">
        <v>4058</v>
      </c>
      <c r="L12" s="64"/>
      <c r="M12" s="65"/>
    </row>
    <row r="13" customFormat="false" ht="15.75" hidden="false" customHeight="false" outlineLevel="0" collapsed="false">
      <c r="A13" s="14" t="s">
        <v>20</v>
      </c>
      <c r="B13" s="14" t="s">
        <v>54</v>
      </c>
      <c r="C13" s="14" t="s">
        <v>55</v>
      </c>
      <c r="D13" s="60" t="s">
        <v>56</v>
      </c>
      <c r="E13" s="64" t="n">
        <v>5680</v>
      </c>
      <c r="F13" s="64" t="n">
        <v>85</v>
      </c>
      <c r="G13" s="63"/>
      <c r="H13" s="64" t="n">
        <v>4199</v>
      </c>
      <c r="I13" s="64" t="n">
        <v>24</v>
      </c>
      <c r="J13" s="65"/>
      <c r="K13" s="64" t="n">
        <v>5212</v>
      </c>
      <c r="L13" s="64" t="n">
        <v>67</v>
      </c>
      <c r="M13" s="65" t="n">
        <v>49</v>
      </c>
    </row>
    <row r="14" customFormat="false" ht="15.75" hidden="false" customHeight="false" outlineLevel="0" collapsed="false">
      <c r="A14" s="14" t="s">
        <v>20</v>
      </c>
      <c r="B14" s="14" t="s">
        <v>57</v>
      </c>
      <c r="C14" s="14" t="s">
        <v>58</v>
      </c>
      <c r="D14" s="60" t="s">
        <v>59</v>
      </c>
      <c r="E14" s="64" t="n">
        <v>860</v>
      </c>
      <c r="F14" s="64" t="n">
        <v>349</v>
      </c>
      <c r="G14" s="63"/>
      <c r="H14" s="64" t="n">
        <v>744</v>
      </c>
      <c r="I14" s="64" t="n">
        <v>342</v>
      </c>
      <c r="J14" s="65"/>
      <c r="K14" s="64" t="n">
        <v>948</v>
      </c>
      <c r="L14" s="64" t="n">
        <v>395</v>
      </c>
      <c r="M14" s="65"/>
    </row>
    <row r="15" customFormat="false" ht="15.75" hidden="false" customHeight="false" outlineLevel="0" collapsed="false">
      <c r="A15" s="14" t="s">
        <v>20</v>
      </c>
      <c r="B15" s="14" t="s">
        <v>60</v>
      </c>
      <c r="C15" s="14" t="s">
        <v>61</v>
      </c>
      <c r="D15" s="60" t="s">
        <v>62</v>
      </c>
      <c r="E15" s="64" t="n">
        <v>542</v>
      </c>
      <c r="F15" s="64" t="n">
        <v>2</v>
      </c>
      <c r="G15" s="63"/>
      <c r="H15" s="64" t="n">
        <v>523</v>
      </c>
      <c r="I15" s="64" t="n">
        <v>6</v>
      </c>
      <c r="J15" s="65"/>
      <c r="K15" s="64" t="n">
        <v>478</v>
      </c>
      <c r="L15" s="64" t="n">
        <v>18</v>
      </c>
      <c r="M15" s="65"/>
    </row>
    <row r="16" customFormat="false" ht="15.75" hidden="false" customHeight="false" outlineLevel="0" collapsed="false">
      <c r="A16" s="14" t="s">
        <v>20</v>
      </c>
      <c r="B16" s="14" t="s">
        <v>63</v>
      </c>
      <c r="C16" s="14" t="s">
        <v>64</v>
      </c>
      <c r="D16" s="60" t="s">
        <v>65</v>
      </c>
      <c r="E16" s="64" t="n">
        <v>717</v>
      </c>
      <c r="F16" s="64"/>
      <c r="G16" s="63"/>
      <c r="H16" s="64" t="n">
        <v>1</v>
      </c>
      <c r="I16" s="64"/>
      <c r="J16" s="65"/>
      <c r="K16" s="64"/>
      <c r="L16" s="64"/>
      <c r="M16" s="65"/>
    </row>
    <row r="17" customFormat="false" ht="15.75" hidden="false" customHeight="false" outlineLevel="0" collapsed="false">
      <c r="A17" s="14"/>
      <c r="B17" s="14"/>
      <c r="C17" s="14"/>
      <c r="D17" s="1"/>
      <c r="E17" s="64"/>
      <c r="F17" s="64"/>
      <c r="G17" s="63"/>
      <c r="H17" s="64"/>
      <c r="I17" s="64"/>
      <c r="J17" s="65"/>
      <c r="K17" s="64"/>
      <c r="L17" s="64"/>
      <c r="M17" s="65"/>
    </row>
    <row r="18" customFormat="false" ht="15.75" hidden="false" customHeight="false" outlineLevel="0" collapsed="false">
      <c r="A18" s="14" t="s">
        <v>66</v>
      </c>
      <c r="B18" s="14"/>
      <c r="C18" s="14" t="s">
        <v>66</v>
      </c>
      <c r="D18" s="66" t="s">
        <v>67</v>
      </c>
      <c r="E18" s="64" t="n">
        <v>1491</v>
      </c>
      <c r="F18" s="64" t="n">
        <v>213</v>
      </c>
      <c r="G18" s="63"/>
      <c r="H18" s="64" t="n">
        <v>1408</v>
      </c>
      <c r="I18" s="64"/>
      <c r="J18" s="65"/>
      <c r="K18" s="64" t="n">
        <v>1324</v>
      </c>
      <c r="L18" s="64"/>
      <c r="M18" s="65"/>
    </row>
    <row r="19" customFormat="false" ht="25.5" hidden="false" customHeight="false" outlineLevel="0" collapsed="false">
      <c r="A19" s="14" t="s">
        <v>68</v>
      </c>
      <c r="B19" s="14"/>
      <c r="C19" s="14" t="s">
        <v>68</v>
      </c>
      <c r="D19" s="66" t="s">
        <v>69</v>
      </c>
      <c r="E19" s="64" t="n">
        <v>216</v>
      </c>
      <c r="F19" s="64"/>
      <c r="G19" s="63"/>
      <c r="H19" s="64" t="n">
        <v>152</v>
      </c>
      <c r="I19" s="64"/>
      <c r="J19" s="65"/>
      <c r="K19" s="64" t="n">
        <v>145</v>
      </c>
      <c r="L19" s="64"/>
      <c r="M19" s="65"/>
    </row>
    <row r="20" customFormat="false" ht="25.5" hidden="false" customHeight="false" outlineLevel="0" collapsed="false">
      <c r="A20" s="14" t="s">
        <v>70</v>
      </c>
      <c r="B20" s="14"/>
      <c r="C20" s="14" t="s">
        <v>71</v>
      </c>
      <c r="D20" s="66" t="s">
        <v>72</v>
      </c>
      <c r="E20" s="64" t="n">
        <v>475</v>
      </c>
      <c r="F20" s="64" t="n">
        <v>7</v>
      </c>
      <c r="G20" s="63"/>
      <c r="H20" s="64" t="n">
        <v>350</v>
      </c>
      <c r="I20" s="64"/>
      <c r="J20" s="65"/>
      <c r="K20" s="64" t="n">
        <v>392</v>
      </c>
      <c r="L20" s="64"/>
      <c r="M20" s="65"/>
    </row>
    <row r="21" customFormat="false" ht="38.25" hidden="false" customHeight="false" outlineLevel="0" collapsed="false">
      <c r="A21" s="14" t="s">
        <v>73</v>
      </c>
      <c r="B21" s="14"/>
      <c r="C21" s="14" t="s">
        <v>73</v>
      </c>
      <c r="D21" s="66" t="s">
        <v>74</v>
      </c>
      <c r="E21" s="64" t="n">
        <v>1290</v>
      </c>
      <c r="F21" s="64" t="n">
        <v>4</v>
      </c>
      <c r="G21" s="63"/>
      <c r="H21" s="64" t="n">
        <v>1342</v>
      </c>
      <c r="I21" s="64"/>
      <c r="J21" s="65"/>
      <c r="K21" s="64" t="n">
        <v>1344</v>
      </c>
      <c r="L21" s="64"/>
      <c r="M21" s="65" t="n">
        <v>60</v>
      </c>
    </row>
    <row r="22" customFormat="false" ht="25.5" hidden="false" customHeight="false" outlineLevel="0" collapsed="false">
      <c r="A22" s="14" t="s">
        <v>75</v>
      </c>
      <c r="B22" s="14"/>
      <c r="C22" s="14" t="s">
        <v>75</v>
      </c>
      <c r="D22" s="66" t="s">
        <v>76</v>
      </c>
      <c r="E22" s="64" t="n">
        <v>9</v>
      </c>
      <c r="F22" s="64" t="n">
        <v>1</v>
      </c>
      <c r="G22" s="63"/>
      <c r="H22" s="64" t="n">
        <v>7</v>
      </c>
      <c r="I22" s="64"/>
      <c r="J22" s="65"/>
      <c r="K22" s="64" t="n">
        <v>11</v>
      </c>
      <c r="L22" s="64"/>
      <c r="M22" s="65"/>
    </row>
    <row r="23" customFormat="false" ht="51" hidden="false" customHeight="false" outlineLevel="0" collapsed="false">
      <c r="A23" s="14" t="s">
        <v>77</v>
      </c>
      <c r="B23" s="14"/>
      <c r="C23" s="14" t="s">
        <v>77</v>
      </c>
      <c r="D23" s="66" t="s">
        <v>78</v>
      </c>
      <c r="E23" s="64" t="n">
        <v>85</v>
      </c>
      <c r="F23" s="64" t="n">
        <v>2</v>
      </c>
      <c r="G23" s="63"/>
      <c r="H23" s="64" t="n">
        <v>59</v>
      </c>
      <c r="I23" s="64"/>
      <c r="J23" s="65"/>
      <c r="K23" s="64" t="n">
        <v>49</v>
      </c>
      <c r="L23" s="64"/>
      <c r="M23" s="65" t="n">
        <v>1</v>
      </c>
    </row>
    <row r="24" customFormat="false" ht="25.5" hidden="false" customHeight="false" outlineLevel="0" collapsed="false">
      <c r="A24" s="14" t="s">
        <v>79</v>
      </c>
      <c r="B24" s="14"/>
      <c r="C24" s="14" t="s">
        <v>79</v>
      </c>
      <c r="D24" s="66" t="s">
        <v>80</v>
      </c>
      <c r="E24" s="64" t="n">
        <v>8</v>
      </c>
      <c r="F24" s="64"/>
      <c r="G24" s="63"/>
      <c r="H24" s="64" t="n">
        <v>9</v>
      </c>
      <c r="I24" s="64"/>
      <c r="J24" s="65"/>
      <c r="K24" s="64" t="n">
        <v>8</v>
      </c>
      <c r="L24" s="64"/>
      <c r="M24" s="65"/>
    </row>
    <row r="25" customFormat="false" ht="38.25" hidden="false" customHeight="false" outlineLevel="0" collapsed="false">
      <c r="A25" s="14" t="s">
        <v>81</v>
      </c>
      <c r="B25" s="14"/>
      <c r="C25" s="14" t="s">
        <v>81</v>
      </c>
      <c r="D25" s="66" t="s">
        <v>82</v>
      </c>
      <c r="E25" s="64" t="n">
        <v>27</v>
      </c>
      <c r="F25" s="64" t="n">
        <v>1</v>
      </c>
      <c r="G25" s="63"/>
      <c r="H25" s="64" t="n">
        <v>15</v>
      </c>
      <c r="I25" s="64"/>
      <c r="J25" s="65"/>
      <c r="K25" s="64" t="n">
        <v>11</v>
      </c>
      <c r="L25" s="64"/>
      <c r="M25" s="65"/>
    </row>
    <row r="26" customFormat="false" ht="25.5" hidden="false" customHeight="false" outlineLevel="0" collapsed="false">
      <c r="A26" s="14" t="s">
        <v>83</v>
      </c>
      <c r="B26" s="14"/>
      <c r="C26" s="14" t="s">
        <v>83</v>
      </c>
      <c r="D26" s="66" t="s">
        <v>84</v>
      </c>
      <c r="E26" s="64" t="n">
        <v>159</v>
      </c>
      <c r="F26" s="64" t="n">
        <v>3</v>
      </c>
      <c r="G26" s="63"/>
      <c r="H26" s="64" t="n">
        <v>92</v>
      </c>
      <c r="I26" s="64"/>
      <c r="J26" s="65"/>
      <c r="K26" s="64" t="n">
        <v>92</v>
      </c>
      <c r="L26" s="64"/>
      <c r="M26" s="65"/>
    </row>
    <row r="27" customFormat="false" ht="38.25" hidden="false" customHeight="false" outlineLevel="0" collapsed="false">
      <c r="A27" s="14" t="s">
        <v>85</v>
      </c>
      <c r="B27" s="14"/>
      <c r="C27" s="14" t="s">
        <v>85</v>
      </c>
      <c r="D27" s="66" t="s">
        <v>86</v>
      </c>
      <c r="E27" s="64" t="n">
        <v>1356</v>
      </c>
      <c r="F27" s="64" t="n">
        <v>7</v>
      </c>
      <c r="G27" s="63"/>
      <c r="H27" s="64" t="n">
        <v>1447</v>
      </c>
      <c r="I27" s="64"/>
      <c r="J27" s="65"/>
      <c r="K27" s="64" t="n">
        <v>1429</v>
      </c>
      <c r="L27" s="64"/>
      <c r="M27" s="65" t="n">
        <v>70</v>
      </c>
    </row>
    <row r="28" customFormat="false" ht="25.5" hidden="false" customHeight="false" outlineLevel="0" collapsed="false">
      <c r="A28" s="14" t="s">
        <v>87</v>
      </c>
      <c r="B28" s="14"/>
      <c r="C28" s="14" t="s">
        <v>88</v>
      </c>
      <c r="D28" s="66" t="s">
        <v>89</v>
      </c>
      <c r="E28" s="64" t="n">
        <v>787</v>
      </c>
      <c r="F28" s="64" t="n">
        <v>10</v>
      </c>
      <c r="G28" s="63"/>
      <c r="H28" s="64" t="n">
        <v>401</v>
      </c>
      <c r="I28" s="64"/>
      <c r="J28" s="65"/>
      <c r="K28" s="64" t="n">
        <v>417</v>
      </c>
      <c r="L28" s="64"/>
      <c r="M28" s="65" t="n">
        <v>1</v>
      </c>
    </row>
    <row r="29" customFormat="false" ht="38.25" hidden="false" customHeight="false" outlineLevel="0" collapsed="false">
      <c r="A29" s="14" t="s">
        <v>90</v>
      </c>
      <c r="B29" s="14"/>
      <c r="C29" s="14" t="s">
        <v>91</v>
      </c>
      <c r="D29" s="66" t="s">
        <v>92</v>
      </c>
      <c r="E29" s="64" t="n">
        <v>214</v>
      </c>
      <c r="F29" s="64" t="n">
        <v>1</v>
      </c>
      <c r="G29" s="63"/>
      <c r="H29" s="64" t="n">
        <v>173</v>
      </c>
      <c r="I29" s="64"/>
      <c r="J29" s="65"/>
      <c r="K29" s="64" t="n">
        <v>163</v>
      </c>
      <c r="L29" s="64"/>
      <c r="M29" s="65"/>
    </row>
    <row r="30" customFormat="false" ht="38.25" hidden="false" customHeight="false" outlineLevel="0" collapsed="false">
      <c r="A30" s="14" t="s">
        <v>93</v>
      </c>
      <c r="B30" s="14"/>
      <c r="C30" s="14" t="s">
        <v>94</v>
      </c>
      <c r="D30" s="66" t="s">
        <v>95</v>
      </c>
      <c r="E30" s="64" t="n">
        <v>276</v>
      </c>
      <c r="F30" s="64" t="n">
        <v>7</v>
      </c>
      <c r="G30" s="63"/>
      <c r="H30" s="64" t="n">
        <v>230</v>
      </c>
      <c r="I30" s="64"/>
      <c r="J30" s="65"/>
      <c r="K30" s="64" t="n">
        <v>196</v>
      </c>
      <c r="L30" s="64"/>
      <c r="M30" s="65"/>
    </row>
    <row r="31" customFormat="false" ht="38.25" hidden="false" customHeight="false" outlineLevel="0" collapsed="false">
      <c r="A31" s="14" t="s">
        <v>93</v>
      </c>
      <c r="B31" s="14"/>
      <c r="C31" s="14" t="s">
        <v>96</v>
      </c>
      <c r="D31" s="66" t="s">
        <v>97</v>
      </c>
      <c r="E31" s="64"/>
      <c r="F31" s="64"/>
      <c r="G31" s="63"/>
      <c r="H31" s="64"/>
      <c r="I31" s="64"/>
      <c r="J31" s="65"/>
      <c r="K31" s="64"/>
      <c r="L31" s="64"/>
      <c r="M31" s="65"/>
    </row>
    <row r="32" customFormat="false" ht="51" hidden="false" customHeight="false" outlineLevel="0" collapsed="false">
      <c r="A32" s="14" t="s">
        <v>93</v>
      </c>
      <c r="B32" s="14"/>
      <c r="C32" s="14" t="s">
        <v>98</v>
      </c>
      <c r="D32" s="66" t="s">
        <v>99</v>
      </c>
      <c r="E32" s="64"/>
      <c r="F32" s="64"/>
      <c r="G32" s="63"/>
      <c r="H32" s="64"/>
      <c r="I32" s="64"/>
      <c r="J32" s="65"/>
      <c r="K32" s="64"/>
      <c r="L32" s="64"/>
      <c r="M32" s="65"/>
    </row>
    <row r="33" customFormat="false" ht="51" hidden="false" customHeight="false" outlineLevel="0" collapsed="false">
      <c r="A33" s="14" t="s">
        <v>100</v>
      </c>
      <c r="B33" s="14"/>
      <c r="C33" s="14" t="s">
        <v>101</v>
      </c>
      <c r="D33" s="66" t="s">
        <v>102</v>
      </c>
      <c r="E33" s="64" t="n">
        <v>9</v>
      </c>
      <c r="F33" s="64"/>
      <c r="G33" s="63"/>
      <c r="H33" s="64" t="n">
        <v>11</v>
      </c>
      <c r="I33" s="64"/>
      <c r="J33" s="65"/>
      <c r="K33" s="64" t="n">
        <v>12</v>
      </c>
      <c r="L33" s="64"/>
      <c r="M33" s="65" t="n">
        <v>1</v>
      </c>
    </row>
    <row r="34" customFormat="false" ht="51" hidden="false" customHeight="false" outlineLevel="0" collapsed="false">
      <c r="A34" s="14" t="s">
        <v>100</v>
      </c>
      <c r="B34" s="14"/>
      <c r="C34" s="14" t="s">
        <v>103</v>
      </c>
      <c r="D34" s="66" t="s">
        <v>104</v>
      </c>
      <c r="E34" s="64"/>
      <c r="F34" s="64"/>
      <c r="G34" s="63"/>
      <c r="H34" s="64"/>
      <c r="I34" s="64"/>
      <c r="J34" s="65"/>
      <c r="K34" s="64"/>
      <c r="L34" s="64"/>
      <c r="M34" s="65"/>
    </row>
    <row r="35" customFormat="false" ht="63.75" hidden="false" customHeight="false" outlineLevel="0" collapsed="false">
      <c r="A35" s="14" t="s">
        <v>100</v>
      </c>
      <c r="B35" s="14"/>
      <c r="C35" s="14" t="s">
        <v>105</v>
      </c>
      <c r="D35" s="66" t="s">
        <v>106</v>
      </c>
      <c r="E35" s="64"/>
      <c r="F35" s="64"/>
      <c r="G35" s="63"/>
      <c r="H35" s="64"/>
      <c r="I35" s="64"/>
      <c r="J35" s="65"/>
      <c r="K35" s="64"/>
      <c r="L35" s="64"/>
      <c r="M35" s="65" t="n">
        <v>1</v>
      </c>
    </row>
    <row r="36" customFormat="false" ht="38.25" hidden="false" customHeight="false" outlineLevel="0" collapsed="false">
      <c r="A36" s="14" t="s">
        <v>107</v>
      </c>
      <c r="B36" s="14"/>
      <c r="C36" s="14" t="s">
        <v>107</v>
      </c>
      <c r="D36" s="66" t="s">
        <v>108</v>
      </c>
      <c r="E36" s="64" t="n">
        <v>39</v>
      </c>
      <c r="F36" s="64"/>
      <c r="G36" s="63"/>
      <c r="H36" s="64" t="n">
        <v>38</v>
      </c>
      <c r="I36" s="64"/>
      <c r="J36" s="65"/>
      <c r="K36" s="64" t="n">
        <v>29</v>
      </c>
      <c r="L36" s="64"/>
      <c r="M36" s="65" t="n">
        <v>1</v>
      </c>
    </row>
    <row r="37" customFormat="false" ht="25.5" hidden="false" customHeight="false" outlineLevel="0" collapsed="false">
      <c r="A37" s="14" t="s">
        <v>109</v>
      </c>
      <c r="B37" s="14"/>
      <c r="C37" s="14" t="s">
        <v>110</v>
      </c>
      <c r="D37" s="66" t="s">
        <v>111</v>
      </c>
      <c r="E37" s="64" t="n">
        <v>168</v>
      </c>
      <c r="F37" s="64" t="n">
        <v>17</v>
      </c>
      <c r="G37" s="63"/>
      <c r="H37" s="64" t="n">
        <v>152</v>
      </c>
      <c r="I37" s="64"/>
      <c r="J37" s="65"/>
      <c r="K37" s="64" t="n">
        <v>169</v>
      </c>
      <c r="L37" s="64"/>
      <c r="M37" s="65" t="n">
        <v>2</v>
      </c>
    </row>
    <row r="38" customFormat="false" ht="38.25" hidden="false" customHeight="false" outlineLevel="0" collapsed="false">
      <c r="A38" s="14" t="s">
        <v>112</v>
      </c>
      <c r="B38" s="14"/>
      <c r="C38" s="14" t="s">
        <v>113</v>
      </c>
      <c r="D38" s="66" t="s">
        <v>114</v>
      </c>
      <c r="E38" s="64" t="n">
        <v>509</v>
      </c>
      <c r="F38" s="64" t="n">
        <v>19</v>
      </c>
      <c r="G38" s="63"/>
      <c r="H38" s="64" t="n">
        <v>408</v>
      </c>
      <c r="I38" s="64"/>
      <c r="J38" s="65"/>
      <c r="K38" s="64" t="n">
        <v>423</v>
      </c>
      <c r="L38" s="64"/>
      <c r="M38" s="65" t="n">
        <v>27</v>
      </c>
    </row>
    <row r="39" customFormat="false" ht="25.5" hidden="false" customHeight="false" outlineLevel="0" collapsed="false">
      <c r="A39" s="14" t="s">
        <v>115</v>
      </c>
      <c r="B39" s="14"/>
      <c r="C39" s="14" t="s">
        <v>116</v>
      </c>
      <c r="D39" s="66" t="s">
        <v>117</v>
      </c>
      <c r="E39" s="64"/>
      <c r="F39" s="64"/>
      <c r="G39" s="63"/>
      <c r="H39" s="64"/>
      <c r="I39" s="64"/>
      <c r="J39" s="65"/>
      <c r="K39" s="64"/>
      <c r="L39" s="64"/>
      <c r="M39" s="65"/>
    </row>
    <row r="40" customFormat="false" ht="38.25" hidden="false" customHeight="false" outlineLevel="0" collapsed="false">
      <c r="A40" s="14" t="s">
        <v>118</v>
      </c>
      <c r="B40" s="14"/>
      <c r="C40" s="14" t="s">
        <v>119</v>
      </c>
      <c r="D40" s="66" t="s">
        <v>120</v>
      </c>
      <c r="E40" s="64"/>
      <c r="F40" s="64"/>
      <c r="G40" s="63"/>
      <c r="H40" s="64"/>
      <c r="I40" s="64"/>
      <c r="J40" s="65"/>
      <c r="K40" s="64" t="n">
        <v>88</v>
      </c>
      <c r="L40" s="64"/>
      <c r="M40" s="65" t="n">
        <v>3</v>
      </c>
    </row>
    <row r="41" customFormat="false" ht="15.75" hidden="false" customHeight="false" outlineLevel="0" collapsed="false">
      <c r="A41" s="14" t="s">
        <v>121</v>
      </c>
      <c r="B41" s="14"/>
      <c r="C41" s="14" t="s">
        <v>122</v>
      </c>
      <c r="D41" s="66" t="s">
        <v>123</v>
      </c>
      <c r="E41" s="64" t="n">
        <v>703</v>
      </c>
      <c r="F41" s="64" t="n">
        <v>85</v>
      </c>
      <c r="G41" s="63"/>
      <c r="H41" s="64" t="n">
        <v>647</v>
      </c>
      <c r="I41" s="64"/>
      <c r="J41" s="65"/>
      <c r="K41" s="64" t="n">
        <v>526</v>
      </c>
      <c r="L41" s="64"/>
      <c r="M41" s="65"/>
    </row>
    <row r="42" customFormat="false" ht="25.5" hidden="false" customHeight="false" outlineLevel="0" collapsed="false">
      <c r="A42" s="14" t="s">
        <v>124</v>
      </c>
      <c r="B42" s="14"/>
      <c r="C42" s="14" t="s">
        <v>125</v>
      </c>
      <c r="D42" s="66" t="s">
        <v>126</v>
      </c>
      <c r="E42" s="64" t="n">
        <v>148</v>
      </c>
      <c r="F42" s="64"/>
      <c r="G42" s="63"/>
      <c r="H42" s="64" t="n">
        <v>172</v>
      </c>
      <c r="I42" s="64"/>
      <c r="J42" s="65"/>
      <c r="K42" s="64" t="n">
        <v>164</v>
      </c>
      <c r="L42" s="64"/>
      <c r="M42" s="65" t="n">
        <v>2</v>
      </c>
    </row>
    <row r="43" customFormat="false" ht="15.75" hidden="false" customHeight="false" outlineLevel="0" collapsed="false">
      <c r="A43" s="14" t="s">
        <v>127</v>
      </c>
      <c r="B43" s="14"/>
      <c r="C43" s="14" t="s">
        <v>128</v>
      </c>
      <c r="D43" s="66" t="s">
        <v>129</v>
      </c>
      <c r="E43" s="64" t="n">
        <v>1862</v>
      </c>
      <c r="F43" s="64" t="n">
        <v>238</v>
      </c>
      <c r="G43" s="63"/>
      <c r="H43" s="64" t="n">
        <v>738</v>
      </c>
      <c r="I43" s="64"/>
      <c r="J43" s="65"/>
      <c r="K43" s="64" t="n">
        <v>494</v>
      </c>
      <c r="L43" s="64"/>
      <c r="M43" s="65"/>
    </row>
    <row r="44" customFormat="false" ht="25.5" hidden="false" customHeight="false" outlineLevel="0" collapsed="false">
      <c r="A44" s="14" t="s">
        <v>130</v>
      </c>
      <c r="B44" s="14"/>
      <c r="C44" s="14" t="s">
        <v>130</v>
      </c>
      <c r="D44" s="66" t="s">
        <v>131</v>
      </c>
      <c r="E44" s="64" t="n">
        <v>2984</v>
      </c>
      <c r="F44" s="64" t="n">
        <v>92</v>
      </c>
      <c r="G44" s="63"/>
      <c r="H44" s="64" t="n">
        <v>2031</v>
      </c>
      <c r="I44" s="64" t="n">
        <v>66</v>
      </c>
      <c r="J44" s="65"/>
      <c r="K44" s="64" t="n">
        <v>2078</v>
      </c>
      <c r="L44" s="64" t="n">
        <v>68</v>
      </c>
      <c r="M44" s="65" t="n">
        <v>34</v>
      </c>
    </row>
    <row r="45" customFormat="false" ht="25.5" hidden="false" customHeight="false" outlineLevel="0" collapsed="false">
      <c r="A45" s="14" t="s">
        <v>132</v>
      </c>
      <c r="B45" s="14"/>
      <c r="C45" s="14" t="s">
        <v>132</v>
      </c>
      <c r="D45" s="66" t="s">
        <v>133</v>
      </c>
      <c r="E45" s="64" t="n">
        <v>2619</v>
      </c>
      <c r="F45" s="64" t="n">
        <v>60</v>
      </c>
      <c r="G45" s="63"/>
      <c r="H45" s="64" t="n">
        <v>1066</v>
      </c>
      <c r="I45" s="64" t="n">
        <v>36</v>
      </c>
      <c r="J45" s="65"/>
      <c r="K45" s="64" t="n">
        <v>1066</v>
      </c>
      <c r="L45" s="64" t="n">
        <v>37</v>
      </c>
      <c r="M45" s="65" t="n">
        <v>42</v>
      </c>
    </row>
    <row r="46" customFormat="false" ht="25.5" hidden="false" customHeight="false" outlineLevel="0" collapsed="false">
      <c r="A46" s="14" t="s">
        <v>134</v>
      </c>
      <c r="B46" s="14"/>
      <c r="C46" s="14" t="s">
        <v>135</v>
      </c>
      <c r="D46" s="66" t="s">
        <v>136</v>
      </c>
      <c r="E46" s="64" t="n">
        <v>1453</v>
      </c>
      <c r="F46" s="64" t="n">
        <v>168</v>
      </c>
      <c r="G46" s="63"/>
      <c r="H46" s="64" t="n">
        <v>525</v>
      </c>
      <c r="I46" s="64" t="n">
        <v>7</v>
      </c>
      <c r="J46" s="65"/>
      <c r="K46" s="64" t="n">
        <v>288</v>
      </c>
      <c r="L46" s="64" t="n">
        <v>20</v>
      </c>
      <c r="M46" s="65"/>
    </row>
    <row r="47" customFormat="false" ht="25.5" hidden="false" customHeight="false" outlineLevel="0" collapsed="false">
      <c r="A47" s="14" t="s">
        <v>137</v>
      </c>
      <c r="B47" s="14"/>
      <c r="C47" s="14" t="s">
        <v>138</v>
      </c>
      <c r="D47" s="66" t="s">
        <v>139</v>
      </c>
      <c r="E47" s="64" t="n">
        <v>144</v>
      </c>
      <c r="F47" s="64" t="n">
        <v>6</v>
      </c>
      <c r="G47" s="63"/>
      <c r="H47" s="64" t="n">
        <v>51</v>
      </c>
      <c r="I47" s="64"/>
      <c r="J47" s="65" t="n">
        <v>34</v>
      </c>
      <c r="K47" s="64" t="n">
        <v>22</v>
      </c>
      <c r="L47" s="64"/>
      <c r="M47" s="65"/>
    </row>
    <row r="48" customFormat="false" ht="25.5" hidden="false" customHeight="false" outlineLevel="0" collapsed="false">
      <c r="A48" s="14" t="s">
        <v>140</v>
      </c>
      <c r="B48" s="14"/>
      <c r="C48" s="14" t="s">
        <v>141</v>
      </c>
      <c r="D48" s="66" t="s">
        <v>142</v>
      </c>
      <c r="E48" s="64" t="n">
        <v>2363</v>
      </c>
      <c r="F48" s="64" t="n">
        <v>194</v>
      </c>
      <c r="G48" s="63"/>
      <c r="H48" s="64" t="n">
        <v>1122</v>
      </c>
      <c r="I48" s="64" t="n">
        <v>23</v>
      </c>
      <c r="J48" s="65"/>
      <c r="K48" s="64" t="n">
        <v>763</v>
      </c>
      <c r="L48" s="64" t="n">
        <v>41</v>
      </c>
      <c r="M48" s="65"/>
    </row>
    <row r="49" customFormat="false" ht="25.5" hidden="false" customHeight="false" outlineLevel="0" collapsed="false">
      <c r="A49" s="14" t="s">
        <v>143</v>
      </c>
      <c r="B49" s="14"/>
      <c r="C49" s="14" t="s">
        <v>143</v>
      </c>
      <c r="D49" s="66" t="s">
        <v>144</v>
      </c>
      <c r="E49" s="64" t="n">
        <v>673</v>
      </c>
      <c r="F49" s="64" t="n">
        <v>325</v>
      </c>
      <c r="G49" s="63"/>
      <c r="H49" s="64" t="n">
        <v>298</v>
      </c>
      <c r="I49" s="64" t="n">
        <v>19</v>
      </c>
      <c r="J49" s="65"/>
      <c r="K49" s="64" t="n">
        <v>194</v>
      </c>
      <c r="L49" s="64" t="n">
        <v>24</v>
      </c>
      <c r="M49" s="65"/>
    </row>
    <row r="50" customFormat="false" ht="25.5" hidden="false" customHeight="false" outlineLevel="0" collapsed="false">
      <c r="A50" s="14" t="s">
        <v>143</v>
      </c>
      <c r="B50" s="14"/>
      <c r="C50" s="14" t="s">
        <v>145</v>
      </c>
      <c r="D50" s="66" t="s">
        <v>146</v>
      </c>
      <c r="E50" s="64"/>
      <c r="F50" s="64"/>
      <c r="G50" s="63"/>
      <c r="H50" s="64"/>
      <c r="I50" s="64"/>
      <c r="J50" s="65"/>
      <c r="K50" s="64"/>
      <c r="L50" s="64"/>
      <c r="M50" s="65"/>
    </row>
    <row r="51" customFormat="false" ht="15.75" hidden="false" customHeight="false" outlineLevel="0" collapsed="false">
      <c r="A51" s="14" t="s">
        <v>147</v>
      </c>
      <c r="B51" s="14"/>
      <c r="C51" s="14" t="s">
        <v>147</v>
      </c>
      <c r="D51" s="66" t="s">
        <v>148</v>
      </c>
      <c r="E51" s="64" t="n">
        <v>1225</v>
      </c>
      <c r="F51" s="64" t="n">
        <v>35</v>
      </c>
      <c r="G51" s="63"/>
      <c r="H51" s="64" t="n">
        <v>1417</v>
      </c>
      <c r="I51" s="64" t="n">
        <v>136</v>
      </c>
      <c r="J51" s="65"/>
      <c r="K51" s="64" t="n">
        <v>1678</v>
      </c>
      <c r="L51" s="64" t="n">
        <v>277</v>
      </c>
      <c r="M51" s="65"/>
    </row>
    <row r="52" customFormat="false" ht="15.75" hidden="false" customHeight="false" outlineLevel="0" collapsed="false">
      <c r="A52" s="14" t="s">
        <v>149</v>
      </c>
      <c r="B52" s="14"/>
      <c r="C52" s="14" t="s">
        <v>149</v>
      </c>
      <c r="D52" s="66" t="s">
        <v>150</v>
      </c>
      <c r="E52" s="64" t="n">
        <v>128</v>
      </c>
      <c r="F52" s="64" t="n">
        <v>10</v>
      </c>
      <c r="G52" s="63"/>
      <c r="H52" s="64" t="n">
        <v>315</v>
      </c>
      <c r="I52" s="64" t="n">
        <v>3</v>
      </c>
      <c r="J52" s="65"/>
      <c r="K52" s="64" t="n">
        <v>119</v>
      </c>
      <c r="L52" s="64" t="n">
        <v>10</v>
      </c>
      <c r="M52" s="65"/>
    </row>
    <row r="53" customFormat="false" ht="25.5" hidden="false" customHeight="false" outlineLevel="0" collapsed="false">
      <c r="A53" s="14" t="s">
        <v>151</v>
      </c>
      <c r="B53" s="14"/>
      <c r="C53" s="14" t="s">
        <v>152</v>
      </c>
      <c r="D53" s="66" t="s">
        <v>153</v>
      </c>
      <c r="E53" s="64" t="n">
        <v>1961</v>
      </c>
      <c r="F53" s="64" t="n">
        <v>70</v>
      </c>
      <c r="G53" s="63"/>
      <c r="H53" s="64" t="n">
        <v>1022</v>
      </c>
      <c r="I53" s="64" t="n">
        <v>41</v>
      </c>
      <c r="J53" s="65"/>
      <c r="K53" s="64" t="n">
        <v>1170</v>
      </c>
      <c r="L53" s="64" t="n">
        <v>37</v>
      </c>
      <c r="M53" s="65"/>
    </row>
    <row r="54" customFormat="false" ht="25.5" hidden="false" customHeight="false" outlineLevel="0" collapsed="false">
      <c r="A54" s="14" t="s">
        <v>154</v>
      </c>
      <c r="B54" s="14"/>
      <c r="C54" s="14" t="s">
        <v>154</v>
      </c>
      <c r="D54" s="66" t="s">
        <v>155</v>
      </c>
      <c r="E54" s="64" t="n">
        <v>1767</v>
      </c>
      <c r="F54" s="64" t="n">
        <v>80</v>
      </c>
      <c r="G54" s="63"/>
      <c r="H54" s="64" t="n">
        <v>1431</v>
      </c>
      <c r="I54" s="64" t="n">
        <v>65</v>
      </c>
      <c r="J54" s="65"/>
      <c r="K54" s="64" t="n">
        <v>1645</v>
      </c>
      <c r="L54" s="64" t="n">
        <v>119</v>
      </c>
      <c r="M54" s="65" t="n">
        <v>40</v>
      </c>
    </row>
    <row r="55" customFormat="false" ht="25.5" hidden="false" customHeight="false" outlineLevel="0" collapsed="false">
      <c r="A55" s="14" t="s">
        <v>156</v>
      </c>
      <c r="B55" s="14"/>
      <c r="C55" s="14" t="s">
        <v>156</v>
      </c>
      <c r="D55" s="66" t="s">
        <v>157</v>
      </c>
      <c r="E55" s="64" t="n">
        <v>629</v>
      </c>
      <c r="F55" s="64" t="n">
        <v>6</v>
      </c>
      <c r="G55" s="63"/>
      <c r="H55" s="64" t="n">
        <v>670</v>
      </c>
      <c r="I55" s="64" t="n">
        <v>14</v>
      </c>
      <c r="J55" s="65"/>
      <c r="K55" s="64" t="n">
        <v>602</v>
      </c>
      <c r="L55" s="64" t="n">
        <v>16</v>
      </c>
      <c r="M55" s="65"/>
    </row>
    <row r="56" customFormat="false" ht="25.5" hidden="false" customHeight="false" outlineLevel="0" collapsed="false">
      <c r="A56" s="14" t="s">
        <v>158</v>
      </c>
      <c r="B56" s="14"/>
      <c r="C56" s="14" t="s">
        <v>158</v>
      </c>
      <c r="D56" s="66" t="s">
        <v>159</v>
      </c>
      <c r="E56" s="64" t="n">
        <v>151</v>
      </c>
      <c r="F56" s="64" t="n">
        <v>3</v>
      </c>
      <c r="G56" s="63"/>
      <c r="H56" s="64" t="n">
        <v>88</v>
      </c>
      <c r="I56" s="64" t="n">
        <v>3</v>
      </c>
      <c r="J56" s="65"/>
      <c r="K56" s="64" t="n">
        <v>107</v>
      </c>
      <c r="L56" s="64" t="n">
        <v>1</v>
      </c>
      <c r="M56" s="65"/>
    </row>
    <row r="57" customFormat="false" ht="25.5" hidden="false" customHeight="false" outlineLevel="0" collapsed="false">
      <c r="A57" s="14" t="s">
        <v>160</v>
      </c>
      <c r="B57" s="14"/>
      <c r="C57" s="14" t="s">
        <v>160</v>
      </c>
      <c r="D57" s="66" t="s">
        <v>161</v>
      </c>
      <c r="E57" s="64" t="n">
        <v>1630</v>
      </c>
      <c r="F57" s="64" t="n">
        <v>46</v>
      </c>
      <c r="G57" s="63"/>
      <c r="H57" s="64" t="n">
        <v>1194</v>
      </c>
      <c r="I57" s="64" t="n">
        <v>51</v>
      </c>
      <c r="J57" s="65" t="n">
        <v>24</v>
      </c>
      <c r="K57" s="64" t="n">
        <v>1313</v>
      </c>
      <c r="L57" s="64" t="n">
        <v>80</v>
      </c>
      <c r="M57" s="65" t="n">
        <v>17</v>
      </c>
    </row>
    <row r="58" customFormat="false" ht="25.5" hidden="false" customHeight="false" outlineLevel="0" collapsed="false">
      <c r="A58" s="14" t="s">
        <v>160</v>
      </c>
      <c r="B58" s="14"/>
      <c r="C58" s="14" t="s">
        <v>160</v>
      </c>
      <c r="D58" s="66" t="s">
        <v>163</v>
      </c>
      <c r="E58" s="64"/>
      <c r="F58" s="64"/>
      <c r="G58" s="63"/>
      <c r="H58" s="64"/>
      <c r="I58" s="64"/>
      <c r="J58" s="65"/>
      <c r="K58" s="64"/>
      <c r="L58" s="64"/>
      <c r="M58" s="65" t="n">
        <v>17</v>
      </c>
    </row>
    <row r="59" customFormat="false" ht="15.75" hidden="false" customHeight="false" outlineLevel="0" collapsed="false">
      <c r="A59" s="14" t="s">
        <v>164</v>
      </c>
      <c r="B59" s="14"/>
      <c r="C59" s="14" t="s">
        <v>164</v>
      </c>
      <c r="D59" s="66" t="s">
        <v>165</v>
      </c>
      <c r="E59" s="64" t="n">
        <v>11096</v>
      </c>
      <c r="F59" s="64" t="n">
        <v>1522</v>
      </c>
      <c r="G59" s="63"/>
      <c r="H59" s="64" t="n">
        <v>6982</v>
      </c>
      <c r="I59" s="64" t="n">
        <v>1322</v>
      </c>
      <c r="J59" s="65" t="n">
        <v>33</v>
      </c>
      <c r="K59" s="64" t="n">
        <v>6551</v>
      </c>
      <c r="L59" s="64" t="n">
        <v>1430</v>
      </c>
      <c r="M59" s="65" t="n">
        <v>20</v>
      </c>
    </row>
    <row r="60" customFormat="false" ht="25.5" hidden="false" customHeight="false" outlineLevel="0" collapsed="false">
      <c r="A60" s="14" t="s">
        <v>166</v>
      </c>
      <c r="B60" s="14"/>
      <c r="C60" s="14" t="s">
        <v>166</v>
      </c>
      <c r="D60" s="66" t="s">
        <v>167</v>
      </c>
      <c r="E60" s="64" t="n">
        <v>1173</v>
      </c>
      <c r="F60" s="64" t="n">
        <v>1</v>
      </c>
      <c r="G60" s="63"/>
      <c r="H60" s="64" t="n">
        <v>1143</v>
      </c>
      <c r="I60" s="64"/>
      <c r="J60" s="65" t="n">
        <v>8</v>
      </c>
      <c r="K60" s="64" t="n">
        <v>1273</v>
      </c>
      <c r="L60" s="64"/>
      <c r="M60" s="65"/>
    </row>
    <row r="61" customFormat="false" ht="25.5" hidden="false" customHeight="false" outlineLevel="0" collapsed="false">
      <c r="A61" s="14" t="s">
        <v>168</v>
      </c>
      <c r="B61" s="14"/>
      <c r="C61" s="14" t="s">
        <v>168</v>
      </c>
      <c r="D61" s="66" t="s">
        <v>169</v>
      </c>
      <c r="E61" s="64" t="n">
        <v>1</v>
      </c>
      <c r="F61" s="64"/>
      <c r="G61" s="63"/>
      <c r="H61" s="64" t="n">
        <v>1</v>
      </c>
      <c r="I61" s="64"/>
      <c r="J61" s="65"/>
      <c r="K61" s="64" t="n">
        <v>4</v>
      </c>
      <c r="L61" s="64"/>
      <c r="M61" s="65"/>
    </row>
    <row r="62" customFormat="false" ht="25.5" hidden="false" customHeight="false" outlineLevel="0" collapsed="false">
      <c r="A62" s="14" t="s">
        <v>170</v>
      </c>
      <c r="B62" s="14"/>
      <c r="C62" s="14" t="s">
        <v>170</v>
      </c>
      <c r="D62" s="66" t="s">
        <v>171</v>
      </c>
      <c r="E62" s="64"/>
      <c r="F62" s="64"/>
      <c r="G62" s="63"/>
      <c r="H62" s="64"/>
      <c r="I62" s="64"/>
      <c r="J62" s="65"/>
      <c r="K62" s="64"/>
      <c r="L62" s="64"/>
      <c r="M62" s="65"/>
    </row>
    <row r="63" customFormat="false" ht="15.75" hidden="false" customHeight="false" outlineLevel="0" collapsed="false">
      <c r="A63" s="14" t="s">
        <v>172</v>
      </c>
      <c r="B63" s="14"/>
      <c r="C63" s="14" t="s">
        <v>172</v>
      </c>
      <c r="D63" s="66" t="s">
        <v>173</v>
      </c>
      <c r="E63" s="64" t="n">
        <v>2122</v>
      </c>
      <c r="F63" s="64" t="n">
        <v>16</v>
      </c>
      <c r="G63" s="63"/>
      <c r="H63" s="64" t="n">
        <v>1296</v>
      </c>
      <c r="I63" s="64" t="n">
        <v>143</v>
      </c>
      <c r="J63" s="65"/>
      <c r="K63" s="64" t="n">
        <v>1905</v>
      </c>
      <c r="L63" s="64" t="n">
        <v>127</v>
      </c>
      <c r="M63" s="65"/>
    </row>
    <row r="64" customFormat="false" ht="15.75" hidden="false" customHeight="false" outlineLevel="0" collapsed="false">
      <c r="A64" s="14" t="s">
        <v>174</v>
      </c>
      <c r="B64" s="14"/>
      <c r="C64" s="14" t="s">
        <v>175</v>
      </c>
      <c r="D64" s="66" t="s">
        <v>176</v>
      </c>
      <c r="E64" s="64" t="n">
        <v>1231</v>
      </c>
      <c r="F64" s="64"/>
      <c r="G64" s="63"/>
      <c r="H64" s="64" t="n">
        <v>29</v>
      </c>
      <c r="I64" s="64"/>
      <c r="J64" s="65"/>
      <c r="K64" s="64" t="n">
        <v>77</v>
      </c>
      <c r="L64" s="64"/>
      <c r="M64" s="65"/>
    </row>
    <row r="65" customFormat="false" ht="25.5" hidden="false" customHeight="false" outlineLevel="0" collapsed="false">
      <c r="A65" s="14" t="s">
        <v>177</v>
      </c>
      <c r="B65" s="14"/>
      <c r="C65" s="14" t="s">
        <v>177</v>
      </c>
      <c r="D65" s="66" t="s">
        <v>178</v>
      </c>
      <c r="E65" s="64"/>
      <c r="F65" s="64"/>
      <c r="G65" s="63"/>
      <c r="H65" s="64"/>
      <c r="I65" s="64"/>
      <c r="J65" s="65"/>
      <c r="K65" s="64"/>
      <c r="L65" s="64"/>
      <c r="M65" s="65"/>
    </row>
    <row r="66" customFormat="false" ht="25.5" hidden="false" customHeight="false" outlineLevel="0" collapsed="false">
      <c r="A66" s="14" t="s">
        <v>179</v>
      </c>
      <c r="B66" s="14"/>
      <c r="C66" s="14" t="s">
        <v>180</v>
      </c>
      <c r="D66" s="66" t="s">
        <v>181</v>
      </c>
      <c r="E66" s="64"/>
      <c r="F66" s="64"/>
      <c r="G66" s="63"/>
      <c r="H66" s="64"/>
      <c r="I66" s="64"/>
      <c r="J66" s="65"/>
      <c r="K66" s="64"/>
      <c r="L66" s="64"/>
      <c r="M66" s="65"/>
    </row>
    <row r="67" customFormat="false" ht="51" hidden="false" customHeight="false" outlineLevel="0" collapsed="false">
      <c r="A67" s="14" t="s">
        <v>182</v>
      </c>
      <c r="B67" s="14"/>
      <c r="C67" s="14" t="s">
        <v>182</v>
      </c>
      <c r="D67" s="66" t="s">
        <v>183</v>
      </c>
      <c r="E67" s="64" t="n">
        <v>33</v>
      </c>
      <c r="F67" s="64" t="n">
        <v>33</v>
      </c>
      <c r="G67" s="63"/>
      <c r="H67" s="64" t="n">
        <v>50</v>
      </c>
      <c r="I67" s="64" t="n">
        <v>58</v>
      </c>
      <c r="J67" s="65"/>
      <c r="K67" s="64" t="n">
        <v>85</v>
      </c>
      <c r="L67" s="64" t="n">
        <v>25</v>
      </c>
      <c r="M67" s="65"/>
    </row>
    <row r="68" customFormat="false" ht="15" hidden="false" customHeight="false" outlineLevel="0" collapsed="false">
      <c r="D68" s="67"/>
      <c r="E68" s="61"/>
      <c r="F68" s="4"/>
      <c r="G68" s="63"/>
      <c r="H68" s="68"/>
      <c r="I68" s="3"/>
      <c r="J68" s="65"/>
      <c r="K68" s="68"/>
      <c r="L68" s="3"/>
      <c r="M68" s="65"/>
    </row>
    <row r="69" customFormat="false" ht="30" hidden="false" customHeight="false" outlineLevel="0" collapsed="false">
      <c r="D69" s="67" t="s">
        <v>193</v>
      </c>
      <c r="E69" s="69" t="n">
        <v>118</v>
      </c>
      <c r="F69" s="69"/>
      <c r="G69" s="69"/>
      <c r="H69" s="70" t="n">
        <v>145</v>
      </c>
      <c r="I69" s="70"/>
      <c r="J69" s="70"/>
      <c r="K69" s="70" t="n">
        <v>142</v>
      </c>
      <c r="L69" s="70"/>
      <c r="M69" s="70"/>
    </row>
    <row r="70" customFormat="false" ht="30" hidden="false" customHeight="false" outlineLevel="0" collapsed="false">
      <c r="D70" s="67" t="s">
        <v>194</v>
      </c>
      <c r="E70" s="69" t="n">
        <v>63</v>
      </c>
      <c r="F70" s="69"/>
      <c r="G70" s="69"/>
      <c r="H70" s="70" t="n">
        <v>46</v>
      </c>
      <c r="I70" s="70"/>
      <c r="J70" s="70"/>
      <c r="K70" s="70" t="n">
        <v>41</v>
      </c>
      <c r="L70" s="70"/>
      <c r="M70" s="70"/>
    </row>
    <row r="71" customFormat="false" ht="30" hidden="false" customHeight="false" outlineLevel="0" collapsed="false">
      <c r="D71" s="67" t="s">
        <v>195</v>
      </c>
      <c r="E71" s="69" t="n">
        <v>30</v>
      </c>
      <c r="F71" s="69"/>
      <c r="G71" s="69"/>
      <c r="H71" s="70" t="n">
        <v>39</v>
      </c>
      <c r="I71" s="70"/>
      <c r="J71" s="70"/>
      <c r="K71" s="70" t="n">
        <v>39</v>
      </c>
      <c r="L71" s="70"/>
      <c r="M71" s="70"/>
    </row>
    <row r="72" customFormat="false" ht="30" hidden="false" customHeight="false" outlineLevel="0" collapsed="false">
      <c r="D72" s="67" t="s">
        <v>196</v>
      </c>
      <c r="E72" s="69" t="n">
        <v>12</v>
      </c>
      <c r="F72" s="69"/>
      <c r="G72" s="69"/>
      <c r="H72" s="70" t="n">
        <v>14</v>
      </c>
      <c r="I72" s="70"/>
      <c r="J72" s="70"/>
      <c r="K72" s="70" t="n">
        <v>21</v>
      </c>
      <c r="L72" s="70"/>
      <c r="M72" s="70"/>
    </row>
    <row r="73" customFormat="false" ht="30" hidden="false" customHeight="false" outlineLevel="0" collapsed="false">
      <c r="D73" s="67" t="s">
        <v>197</v>
      </c>
      <c r="E73" s="69" t="n">
        <v>17</v>
      </c>
      <c r="F73" s="69"/>
      <c r="G73" s="69"/>
      <c r="H73" s="70" t="n">
        <v>15</v>
      </c>
      <c r="I73" s="70"/>
      <c r="J73" s="70"/>
      <c r="K73" s="70" t="n">
        <v>16</v>
      </c>
      <c r="L73" s="70"/>
      <c r="M73" s="70"/>
    </row>
    <row r="74" customFormat="false" ht="30" hidden="false" customHeight="false" outlineLevel="0" collapsed="false">
      <c r="D74" s="67" t="s">
        <v>198</v>
      </c>
      <c r="E74" s="69" t="n">
        <v>4</v>
      </c>
      <c r="F74" s="69"/>
      <c r="G74" s="69"/>
      <c r="H74" s="70" t="n">
        <v>5</v>
      </c>
      <c r="I74" s="70"/>
      <c r="J74" s="70"/>
      <c r="K74" s="70" t="n">
        <v>5</v>
      </c>
      <c r="L74" s="70"/>
      <c r="M74" s="70"/>
    </row>
    <row r="75" customFormat="false" ht="30" hidden="false" customHeight="false" outlineLevel="0" collapsed="false">
      <c r="D75" s="67" t="s">
        <v>199</v>
      </c>
      <c r="E75" s="69" t="n">
        <v>22</v>
      </c>
      <c r="F75" s="69"/>
      <c r="G75" s="69"/>
      <c r="H75" s="70" t="n">
        <v>18</v>
      </c>
      <c r="I75" s="70"/>
      <c r="J75" s="70"/>
      <c r="K75" s="70" t="n">
        <v>20</v>
      </c>
      <c r="L75" s="70"/>
      <c r="M75" s="70"/>
    </row>
    <row r="76" customFormat="false" ht="15" hidden="false" customHeight="false" outlineLevel="0" collapsed="false">
      <c r="D76" s="67" t="s">
        <v>200</v>
      </c>
      <c r="E76" s="69"/>
      <c r="F76" s="69"/>
      <c r="G76" s="69"/>
      <c r="H76" s="70"/>
      <c r="I76" s="70"/>
      <c r="J76" s="70"/>
      <c r="K76" s="70"/>
      <c r="L76" s="70"/>
      <c r="M76" s="70"/>
    </row>
    <row r="77" customFormat="false" ht="15" hidden="false" customHeight="false" outlineLevel="0" collapsed="false">
      <c r="D77" s="67" t="s">
        <v>201</v>
      </c>
      <c r="E77" s="69" t="n">
        <v>187</v>
      </c>
      <c r="F77" s="69"/>
      <c r="G77" s="69"/>
      <c r="H77" s="70" t="n">
        <v>236</v>
      </c>
      <c r="I77" s="70"/>
      <c r="J77" s="70"/>
      <c r="K77" s="70" t="n">
        <v>192</v>
      </c>
      <c r="L77" s="70"/>
      <c r="M77" s="70"/>
    </row>
    <row r="78" customFormat="false" ht="15" hidden="false" customHeight="false" outlineLevel="0" collapsed="false">
      <c r="D78" s="67" t="s">
        <v>202</v>
      </c>
      <c r="E78" s="69"/>
      <c r="F78" s="69"/>
      <c r="G78" s="69"/>
      <c r="H78" s="70"/>
      <c r="I78" s="70"/>
      <c r="J78" s="70"/>
      <c r="K78" s="70"/>
      <c r="L78" s="70"/>
      <c r="M78" s="70"/>
    </row>
    <row r="79" customFormat="false" ht="15" hidden="false" customHeight="false" outlineLevel="0" collapsed="false">
      <c r="D79" s="67" t="s">
        <v>203</v>
      </c>
      <c r="E79" s="69" t="n">
        <v>60</v>
      </c>
      <c r="F79" s="69"/>
      <c r="G79" s="69"/>
      <c r="H79" s="70" t="n">
        <v>32</v>
      </c>
      <c r="I79" s="70"/>
      <c r="J79" s="70"/>
      <c r="K79" s="70" t="n">
        <v>23</v>
      </c>
      <c r="L79" s="70"/>
      <c r="M79" s="70"/>
    </row>
    <row r="80" customFormat="false" ht="30" hidden="false" customHeight="false" outlineLevel="0" collapsed="false">
      <c r="D80" s="67" t="s">
        <v>204</v>
      </c>
      <c r="E80" s="69"/>
      <c r="F80" s="69"/>
      <c r="G80" s="69"/>
      <c r="H80" s="70"/>
      <c r="I80" s="70"/>
      <c r="J80" s="70"/>
      <c r="K80" s="70"/>
      <c r="L80" s="70"/>
      <c r="M80" s="70"/>
    </row>
    <row r="81" customFormat="false" ht="15" hidden="false" customHeight="false" outlineLevel="0" collapsed="false">
      <c r="D81" s="67" t="s">
        <v>205</v>
      </c>
      <c r="E81" s="69" t="n">
        <v>185</v>
      </c>
      <c r="F81" s="69"/>
      <c r="G81" s="69"/>
      <c r="H81" s="70" t="n">
        <v>102</v>
      </c>
      <c r="I81" s="70" t="n">
        <v>2</v>
      </c>
      <c r="J81" s="70"/>
      <c r="K81" s="70" t="n">
        <v>148</v>
      </c>
      <c r="L81" s="70" t="n">
        <v>1</v>
      </c>
      <c r="M81" s="70"/>
    </row>
    <row r="82" customFormat="false" ht="15" hidden="false" customHeight="false" outlineLevel="0" collapsed="false">
      <c r="D82" s="67" t="s">
        <v>206</v>
      </c>
      <c r="E82" s="69" t="n">
        <v>386</v>
      </c>
      <c r="F82" s="69"/>
      <c r="G82" s="69"/>
      <c r="H82" s="70" t="n">
        <v>401</v>
      </c>
      <c r="I82" s="70"/>
      <c r="J82" s="70"/>
      <c r="K82" s="70" t="n">
        <v>395</v>
      </c>
      <c r="L82" s="70"/>
      <c r="M82" s="70"/>
    </row>
    <row r="83" customFormat="false" ht="15" hidden="false" customHeight="false" outlineLevel="0" collapsed="false">
      <c r="D83" s="67" t="s">
        <v>207</v>
      </c>
      <c r="E83" s="69" t="n">
        <v>17</v>
      </c>
      <c r="F83" s="69"/>
      <c r="G83" s="69"/>
      <c r="H83" s="70" t="n">
        <v>10</v>
      </c>
      <c r="I83" s="70"/>
      <c r="J83" s="70"/>
      <c r="K83" s="70" t="n">
        <v>12</v>
      </c>
      <c r="L83" s="70"/>
      <c r="M83" s="70"/>
    </row>
    <row r="84" customFormat="false" ht="15" hidden="false" customHeight="false" outlineLevel="0" collapsed="false">
      <c r="D84" s="67" t="s">
        <v>208</v>
      </c>
      <c r="E84" s="69" t="n">
        <v>64</v>
      </c>
      <c r="F84" s="69" t="n">
        <v>1</v>
      </c>
      <c r="G84" s="69"/>
      <c r="H84" s="70" t="n">
        <v>21</v>
      </c>
      <c r="I84" s="70"/>
      <c r="J84" s="70"/>
      <c r="K84" s="70" t="n">
        <v>40</v>
      </c>
      <c r="L84" s="70"/>
      <c r="M84" s="70"/>
    </row>
    <row r="85" customFormat="false" ht="15" hidden="false" customHeight="false" outlineLevel="0" collapsed="false">
      <c r="D85" s="67" t="s">
        <v>209</v>
      </c>
      <c r="E85" s="69" t="n">
        <v>290</v>
      </c>
      <c r="F85" s="69" t="n">
        <v>1</v>
      </c>
      <c r="G85" s="69"/>
      <c r="H85" s="70" t="n">
        <v>90</v>
      </c>
      <c r="I85" s="70"/>
      <c r="J85" s="70"/>
      <c r="K85" s="70" t="n">
        <v>184</v>
      </c>
      <c r="L85" s="70" t="n">
        <v>4</v>
      </c>
      <c r="M85" s="70"/>
    </row>
  </sheetData>
  <mergeCells count="3">
    <mergeCell ref="E1:G1"/>
    <mergeCell ref="H1:J1"/>
    <mergeCell ref="K1:M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24" activeCellId="0" sqref="F24"/>
    </sheetView>
  </sheetViews>
  <sheetFormatPr defaultRowHeight="15" zeroHeight="false" outlineLevelRow="0" outlineLevelCol="0"/>
  <cols>
    <col collapsed="false" customWidth="true" hidden="false" outlineLevel="0" max="1" min="1" style="1" width="46.86"/>
    <col collapsed="false" customWidth="true" hidden="false" outlineLevel="0" max="2" min="2" style="1" width="11.71"/>
    <col collapsed="false" customWidth="true" hidden="false" outlineLevel="0" max="3" min="3" style="1" width="18.42"/>
    <col collapsed="false" customWidth="true" hidden="false" outlineLevel="0" max="4" min="4" style="1" width="16"/>
    <col collapsed="false" customWidth="true" hidden="false" outlineLevel="0" max="5" min="5" style="1" width="18.42"/>
    <col collapsed="false" customWidth="true" hidden="false" outlineLevel="0" max="6" min="6" style="1" width="17.14"/>
    <col collapsed="false" customWidth="true" hidden="false" outlineLevel="0" max="7" min="7" style="1" width="16"/>
    <col collapsed="false" customWidth="true" hidden="false" outlineLevel="0" max="1025" min="8" style="0" width="8.71"/>
  </cols>
  <sheetData>
    <row r="1" customFormat="false" ht="15" hidden="false" customHeight="false" outlineLevel="0" collapsed="false">
      <c r="B1" s="71" t="n">
        <v>2009</v>
      </c>
      <c r="C1" s="71"/>
      <c r="D1" s="71" t="n">
        <v>2022</v>
      </c>
      <c r="E1" s="71"/>
      <c r="F1" s="71"/>
      <c r="G1" s="71"/>
    </row>
    <row r="2" customFormat="false" ht="86.25" hidden="false" customHeight="true" outlineLevel="0" collapsed="false">
      <c r="B2" s="4" t="s">
        <v>342</v>
      </c>
      <c r="C2" s="4" t="s">
        <v>343</v>
      </c>
      <c r="D2" s="4" t="s">
        <v>342</v>
      </c>
      <c r="E2" s="4" t="s">
        <v>344</v>
      </c>
      <c r="F2" s="72" t="s">
        <v>345</v>
      </c>
      <c r="G2" s="4" t="s">
        <v>346</v>
      </c>
    </row>
    <row r="3" customFormat="false" ht="15" hidden="false" customHeight="false" outlineLevel="0" collapsed="false">
      <c r="A3" s="3" t="s">
        <v>347</v>
      </c>
      <c r="B3" s="73" t="n">
        <v>941132</v>
      </c>
      <c r="C3" s="73"/>
      <c r="D3" s="73" t="n">
        <v>6223087.66</v>
      </c>
      <c r="E3" s="73"/>
      <c r="F3" s="73" t="n">
        <v>50590.36</v>
      </c>
      <c r="G3" s="73"/>
    </row>
    <row r="4" customFormat="false" ht="15" hidden="false" customHeight="false" outlineLevel="0" collapsed="false">
      <c r="A4" s="3" t="s">
        <v>348</v>
      </c>
      <c r="B4" s="73"/>
      <c r="C4" s="73"/>
      <c r="D4" s="73" t="n">
        <v>34770.22</v>
      </c>
      <c r="E4" s="73"/>
      <c r="F4" s="73" t="n">
        <v>1250</v>
      </c>
      <c r="G4" s="73"/>
    </row>
    <row r="5" customFormat="false" ht="15" hidden="false" customHeight="false" outlineLevel="0" collapsed="false">
      <c r="A5" s="3" t="s">
        <v>349</v>
      </c>
      <c r="B5" s="73"/>
      <c r="C5" s="73"/>
      <c r="D5" s="73"/>
      <c r="E5" s="73"/>
      <c r="F5" s="73"/>
      <c r="G5" s="73"/>
    </row>
    <row r="6" customFormat="false" ht="15" hidden="false" customHeight="false" outlineLevel="0" collapsed="false">
      <c r="A6" s="3" t="s">
        <v>350</v>
      </c>
      <c r="B6" s="73" t="n">
        <v>184608</v>
      </c>
      <c r="C6" s="73"/>
      <c r="D6" s="73" t="n">
        <v>2011183.23</v>
      </c>
      <c r="E6" s="73"/>
      <c r="F6" s="73"/>
      <c r="G6" s="73"/>
    </row>
    <row r="7" customFormat="false" ht="15" hidden="false" customHeight="false" outlineLevel="0" collapsed="false">
      <c r="A7" s="3" t="s">
        <v>351</v>
      </c>
      <c r="B7" s="73" t="n">
        <v>89687</v>
      </c>
      <c r="C7" s="73" t="n">
        <v>89687</v>
      </c>
      <c r="D7" s="73" t="n">
        <v>112157.97</v>
      </c>
      <c r="E7" s="73"/>
      <c r="F7" s="73" t="n">
        <v>112157.97</v>
      </c>
      <c r="G7" s="73"/>
    </row>
    <row r="8" customFormat="false" ht="15" hidden="false" customHeight="false" outlineLevel="0" collapsed="false">
      <c r="A8" s="3" t="s">
        <v>352</v>
      </c>
      <c r="B8" s="73" t="n">
        <v>109687</v>
      </c>
      <c r="C8" s="73"/>
      <c r="D8" s="73" t="n">
        <v>2248159.65</v>
      </c>
      <c r="E8" s="73"/>
      <c r="F8" s="73"/>
      <c r="G8" s="73"/>
    </row>
    <row r="9" customFormat="false" ht="15" hidden="false" customHeight="false" outlineLevel="0" collapsed="false">
      <c r="A9" s="3" t="s">
        <v>353</v>
      </c>
      <c r="B9" s="73" t="n">
        <v>205259</v>
      </c>
      <c r="C9" s="73" t="n">
        <v>38353.08</v>
      </c>
      <c r="D9" s="73" t="n">
        <v>1126054</v>
      </c>
      <c r="E9" s="73" t="n">
        <v>32464.26</v>
      </c>
      <c r="F9" s="73" t="n">
        <v>375695.1</v>
      </c>
      <c r="G9" s="73"/>
    </row>
    <row r="11" customFormat="false" ht="15" hidden="false" customHeight="false" outlineLevel="0" collapsed="false">
      <c r="A11" s="1" t="s">
        <v>354</v>
      </c>
    </row>
    <row r="12" customFormat="false" ht="15" hidden="false" customHeight="false" outlineLevel="0" collapsed="false">
      <c r="A12" s="1" t="s">
        <v>355</v>
      </c>
    </row>
    <row r="13" customFormat="false" ht="15" hidden="false" customHeight="false" outlineLevel="0" collapsed="false">
      <c r="A13" s="1" t="s">
        <v>356</v>
      </c>
    </row>
    <row r="14" customFormat="false" ht="15" hidden="false" customHeight="false" outlineLevel="0" collapsed="false">
      <c r="A14" s="1" t="s">
        <v>357</v>
      </c>
    </row>
    <row r="16" customFormat="false" ht="15" hidden="false" customHeight="false" outlineLevel="0" collapsed="false">
      <c r="A16" s="1" t="s">
        <v>358</v>
      </c>
    </row>
    <row r="17" customFormat="false" ht="15" hidden="false" customHeight="false" outlineLevel="0" collapsed="false">
      <c r="A17" s="1" t="s">
        <v>359</v>
      </c>
    </row>
    <row r="18" customFormat="false" ht="15" hidden="false" customHeight="false" outlineLevel="0" collapsed="false">
      <c r="A18" s="1" t="s">
        <v>360</v>
      </c>
    </row>
    <row r="19" customFormat="false" ht="15" hidden="false" customHeight="false" outlineLevel="0" collapsed="false">
      <c r="A19" s="1" t="s">
        <v>361</v>
      </c>
    </row>
    <row r="20" customFormat="false" ht="15" hidden="false" customHeight="false" outlineLevel="0" collapsed="false">
      <c r="A20" s="1" t="s">
        <v>362</v>
      </c>
    </row>
    <row r="21" customFormat="false" ht="15" hidden="false" customHeight="false" outlineLevel="0" collapsed="false">
      <c r="A21" s="1" t="s">
        <v>363</v>
      </c>
    </row>
    <row r="22" customFormat="false" ht="15" hidden="false" customHeight="false" outlineLevel="0" collapsed="false">
      <c r="A22" s="1" t="s">
        <v>364</v>
      </c>
    </row>
    <row r="23" customFormat="false" ht="15" hidden="false" customHeight="false" outlineLevel="0" collapsed="false">
      <c r="A23" s="1" t="s">
        <v>365</v>
      </c>
    </row>
    <row r="24" customFormat="false" ht="15" hidden="false" customHeight="false" outlineLevel="0" collapsed="false">
      <c r="A24" s="1" t="s">
        <v>366</v>
      </c>
    </row>
    <row r="25" customFormat="false" ht="15" hidden="false" customHeight="false" outlineLevel="0" collapsed="false">
      <c r="A25" s="1" t="s">
        <v>367</v>
      </c>
    </row>
  </sheetData>
  <mergeCells count="2">
    <mergeCell ref="B1:C1"/>
    <mergeCell ref="D1: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6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5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74" width="33.86"/>
    <col collapsed="false" customWidth="true" hidden="false" outlineLevel="0" max="2" min="2" style="0" width="27"/>
    <col collapsed="false" customWidth="true" hidden="false" outlineLevel="0" max="3" min="3" style="0" width="15.57"/>
    <col collapsed="false" customWidth="false" hidden="false" outlineLevel="0" max="4" min="4" style="0" width="11.42"/>
    <col collapsed="false" customWidth="true" hidden="false" outlineLevel="0" max="5" min="5" style="0" width="11.14"/>
    <col collapsed="false" customWidth="true" hidden="false" outlineLevel="0" max="6" min="6" style="0" width="14.57"/>
    <col collapsed="false" customWidth="true" hidden="false" outlineLevel="0" max="7" min="7" style="0" width="13.86"/>
    <col collapsed="false" customWidth="true" hidden="false" outlineLevel="0" max="8" min="8" style="0" width="13.57"/>
    <col collapsed="false" customWidth="true" hidden="false" outlineLevel="0" max="9" min="9" style="0" width="12.42"/>
    <col collapsed="false" customWidth="true" hidden="false" outlineLevel="0" max="10" min="10" style="0" width="64.28"/>
    <col collapsed="false" customWidth="true" hidden="false" outlineLevel="0" max="11" min="11" style="0" width="69"/>
    <col collapsed="false" customWidth="true" hidden="false" outlineLevel="0" max="1025" min="12" style="0" width="8.86"/>
  </cols>
  <sheetData>
    <row r="1" customFormat="false" ht="67.5" hidden="false" customHeight="true" outlineLevel="0" collapsed="false">
      <c r="A1" s="75" t="s">
        <v>368</v>
      </c>
      <c r="B1" s="76" t="s">
        <v>369</v>
      </c>
      <c r="C1" s="76"/>
      <c r="D1" s="76" t="s">
        <v>370</v>
      </c>
      <c r="E1" s="76"/>
      <c r="F1" s="76" t="s">
        <v>371</v>
      </c>
      <c r="G1" s="76"/>
      <c r="H1" s="76" t="s">
        <v>372</v>
      </c>
      <c r="I1" s="76"/>
      <c r="J1" s="75" t="s">
        <v>373</v>
      </c>
    </row>
    <row r="2" customFormat="false" ht="15" hidden="false" customHeight="false" outlineLevel="0" collapsed="false">
      <c r="A2" s="75"/>
      <c r="B2" s="75" t="n">
        <v>2021</v>
      </c>
      <c r="C2" s="75" t="n">
        <v>2022</v>
      </c>
      <c r="D2" s="75" t="n">
        <v>2021</v>
      </c>
      <c r="E2" s="75" t="n">
        <v>2022</v>
      </c>
      <c r="F2" s="75" t="n">
        <v>2021</v>
      </c>
      <c r="G2" s="75" t="n">
        <v>2022</v>
      </c>
      <c r="H2" s="75" t="n">
        <v>2021</v>
      </c>
      <c r="I2" s="75" t="n">
        <v>2022</v>
      </c>
      <c r="J2" s="75"/>
    </row>
    <row r="3" customFormat="false" ht="74.65" hidden="false" customHeight="true" outlineLevel="0" collapsed="false">
      <c r="A3" s="77" t="s">
        <v>374</v>
      </c>
      <c r="B3" s="78" t="n">
        <v>20832683.1</v>
      </c>
      <c r="C3" s="78" t="n">
        <v>23694050.07</v>
      </c>
      <c r="D3" s="78" t="n">
        <v>0</v>
      </c>
      <c r="E3" s="78" t="n">
        <v>0</v>
      </c>
      <c r="F3" s="78" t="n">
        <v>0</v>
      </c>
      <c r="G3" s="78" t="n">
        <v>57900.54</v>
      </c>
      <c r="H3" s="78" t="n">
        <v>97848.5</v>
      </c>
      <c r="I3" s="78" t="n">
        <v>207960.92</v>
      </c>
      <c r="J3" s="79" t="s">
        <v>375</v>
      </c>
    </row>
    <row r="4" customFormat="false" ht="32.85" hidden="false" customHeight="true" outlineLevel="0" collapsed="false">
      <c r="A4" s="77" t="s">
        <v>376</v>
      </c>
      <c r="B4" s="78" t="n">
        <v>837960.9</v>
      </c>
      <c r="C4" s="78" t="n">
        <v>976272.7</v>
      </c>
      <c r="D4" s="78" t="n">
        <v>0</v>
      </c>
      <c r="E4" s="78" t="n">
        <v>0</v>
      </c>
      <c r="F4" s="78" t="n">
        <v>0</v>
      </c>
      <c r="G4" s="78" t="n">
        <v>0</v>
      </c>
      <c r="H4" s="78" t="n">
        <v>1006.54</v>
      </c>
      <c r="I4" s="78" t="n">
        <v>811.19</v>
      </c>
      <c r="J4" s="79" t="s">
        <v>377</v>
      </c>
    </row>
    <row r="5" customFormat="false" ht="127.5" hidden="false" customHeight="true" outlineLevel="0" collapsed="false">
      <c r="A5" s="77" t="s">
        <v>378</v>
      </c>
      <c r="B5" s="78" t="n">
        <v>384201</v>
      </c>
      <c r="C5" s="78" t="n">
        <v>324348.44</v>
      </c>
      <c r="D5" s="78" t="n">
        <v>0</v>
      </c>
      <c r="E5" s="78" t="n">
        <v>0</v>
      </c>
      <c r="F5" s="78" t="n">
        <v>0</v>
      </c>
      <c r="G5" s="78" t="n">
        <v>0</v>
      </c>
      <c r="H5" s="78" t="n">
        <v>134784</v>
      </c>
      <c r="I5" s="78" t="n">
        <v>44428.8</v>
      </c>
      <c r="J5" s="79" t="s">
        <v>379</v>
      </c>
      <c r="K5" s="74"/>
    </row>
    <row r="6" customFormat="false" ht="30.95" hidden="false" customHeight="true" outlineLevel="0" collapsed="false">
      <c r="A6" s="77" t="s">
        <v>380</v>
      </c>
      <c r="B6" s="78" t="n">
        <v>50303.15</v>
      </c>
      <c r="C6" s="78" t="n">
        <v>66183.55</v>
      </c>
      <c r="D6" s="78" t="n">
        <v>0</v>
      </c>
      <c r="E6" s="78" t="n">
        <v>0</v>
      </c>
      <c r="F6" s="78" t="n">
        <v>0</v>
      </c>
      <c r="G6" s="78" t="n">
        <v>0</v>
      </c>
      <c r="H6" s="78" t="n">
        <v>0</v>
      </c>
      <c r="I6" s="78" t="n">
        <v>0</v>
      </c>
      <c r="J6" s="80"/>
    </row>
    <row r="7" customFormat="false" ht="30" hidden="false" customHeight="false" outlineLevel="0" collapsed="false">
      <c r="A7" s="77" t="s">
        <v>381</v>
      </c>
      <c r="B7" s="78" t="n">
        <v>82974</v>
      </c>
      <c r="C7" s="78" t="n">
        <v>160569.82</v>
      </c>
      <c r="D7" s="78" t="n">
        <v>0</v>
      </c>
      <c r="E7" s="78" t="n">
        <v>0</v>
      </c>
      <c r="F7" s="78" t="n">
        <v>0</v>
      </c>
      <c r="G7" s="78" t="n">
        <v>0</v>
      </c>
      <c r="H7" s="78" t="n">
        <v>52125</v>
      </c>
      <c r="I7" s="78" t="n">
        <v>0</v>
      </c>
      <c r="J7" s="79" t="s">
        <v>382</v>
      </c>
      <c r="K7" s="81"/>
    </row>
    <row r="8" customFormat="false" ht="41.85" hidden="false" customHeight="true" outlineLevel="0" collapsed="false">
      <c r="A8" s="80" t="s">
        <v>383</v>
      </c>
      <c r="B8" s="78" t="n">
        <v>139790.1</v>
      </c>
      <c r="C8" s="78" t="n">
        <v>292987.6</v>
      </c>
      <c r="D8" s="78" t="n">
        <v>0</v>
      </c>
      <c r="E8" s="78" t="n">
        <v>0</v>
      </c>
      <c r="F8" s="78" t="n">
        <v>15613.56</v>
      </c>
      <c r="G8" s="78" t="n">
        <v>34028.08</v>
      </c>
      <c r="H8" s="78" t="n">
        <v>213108.3</v>
      </c>
      <c r="I8" s="78" t="n">
        <v>312131.8</v>
      </c>
      <c r="J8" s="79" t="s">
        <v>384</v>
      </c>
    </row>
    <row r="9" customFormat="false" ht="15" hidden="false" customHeight="false" outlineLevel="0" collapsed="false">
      <c r="A9" s="80" t="s">
        <v>385</v>
      </c>
      <c r="B9" s="82" t="n">
        <v>659620</v>
      </c>
      <c r="C9" s="78" t="n">
        <v>478036</v>
      </c>
      <c r="D9" s="78" t="n">
        <v>0</v>
      </c>
      <c r="E9" s="78" t="n">
        <v>0</v>
      </c>
      <c r="F9" s="78" t="n">
        <v>0</v>
      </c>
      <c r="G9" s="78" t="n">
        <v>0</v>
      </c>
      <c r="H9" s="78" t="n">
        <v>0</v>
      </c>
      <c r="I9" s="78" t="n">
        <v>0</v>
      </c>
      <c r="J9" s="80"/>
    </row>
    <row r="10" customFormat="false" ht="112.5" hidden="false" customHeight="true" outlineLevel="0" collapsed="false">
      <c r="A10" s="77" t="s">
        <v>386</v>
      </c>
      <c r="B10" s="82" t="n">
        <v>305830.24</v>
      </c>
      <c r="C10" s="78" t="n">
        <v>363613.68</v>
      </c>
      <c r="D10" s="78" t="n">
        <v>0</v>
      </c>
      <c r="E10" s="78" t="n">
        <v>0</v>
      </c>
      <c r="F10" s="78" t="n">
        <v>0</v>
      </c>
      <c r="G10" s="78" t="n">
        <v>0</v>
      </c>
      <c r="H10" s="83" t="n">
        <v>78416</v>
      </c>
      <c r="I10" s="84" t="n">
        <v>81276</v>
      </c>
      <c r="J10" s="79" t="s">
        <v>387</v>
      </c>
      <c r="K10" s="74"/>
    </row>
    <row r="11" customFormat="false" ht="23.85" hidden="false" customHeight="true" outlineLevel="0" collapsed="false">
      <c r="A11" s="80" t="s">
        <v>388</v>
      </c>
      <c r="B11" s="82" t="n">
        <v>64825.27</v>
      </c>
      <c r="C11" s="78" t="n">
        <v>142049.2</v>
      </c>
      <c r="D11" s="78" t="n">
        <v>2788.92</v>
      </c>
      <c r="E11" s="78" t="n">
        <v>218.99</v>
      </c>
      <c r="F11" s="78" t="n">
        <v>0</v>
      </c>
      <c r="G11" s="78" t="n">
        <v>69567.82</v>
      </c>
      <c r="H11" s="83" t="n">
        <v>68366.35</v>
      </c>
      <c r="I11" s="84" t="n">
        <v>134948.3</v>
      </c>
      <c r="J11" s="79" t="s">
        <v>389</v>
      </c>
    </row>
    <row r="12" customFormat="false" ht="64.7" hidden="false" customHeight="true" outlineLevel="0" collapsed="false">
      <c r="A12" s="79" t="s">
        <v>390</v>
      </c>
      <c r="B12" s="82" t="n">
        <v>2297791.64</v>
      </c>
      <c r="C12" s="78" t="n">
        <v>2051473.56</v>
      </c>
      <c r="D12" s="78" t="n">
        <v>0</v>
      </c>
      <c r="E12" s="78" t="n">
        <v>0</v>
      </c>
      <c r="F12" s="78" t="n">
        <v>98478.35</v>
      </c>
      <c r="G12" s="78" t="n">
        <v>305411.28</v>
      </c>
      <c r="H12" s="83" t="n">
        <v>678677.9</v>
      </c>
      <c r="I12" s="84" t="n">
        <v>162344.33</v>
      </c>
      <c r="J12" s="79" t="s">
        <v>391</v>
      </c>
    </row>
    <row r="13" customFormat="false" ht="28.9" hidden="false" customHeight="true" outlineLevel="0" collapsed="false">
      <c r="A13" s="80" t="s">
        <v>392</v>
      </c>
      <c r="B13" s="82" t="n">
        <v>288939.18</v>
      </c>
      <c r="C13" s="78" t="n">
        <v>2544307.63</v>
      </c>
      <c r="D13" s="78" t="n">
        <v>0</v>
      </c>
      <c r="E13" s="78" t="n">
        <v>0</v>
      </c>
      <c r="F13" s="78" t="n">
        <v>0</v>
      </c>
      <c r="G13" s="78" t="n">
        <v>0</v>
      </c>
      <c r="H13" s="83" t="n">
        <v>2451891</v>
      </c>
      <c r="I13" s="84" t="n">
        <v>0</v>
      </c>
      <c r="J13" s="79" t="s">
        <v>393</v>
      </c>
    </row>
    <row r="14" customFormat="false" ht="60" hidden="false" customHeight="false" outlineLevel="0" collapsed="false">
      <c r="A14" s="80" t="s">
        <v>394</v>
      </c>
      <c r="B14" s="82" t="n">
        <v>2223613.25</v>
      </c>
      <c r="C14" s="78" t="n">
        <v>2334906.75</v>
      </c>
      <c r="D14" s="78" t="n">
        <v>0</v>
      </c>
      <c r="E14" s="78" t="n">
        <v>0</v>
      </c>
      <c r="F14" s="78" t="n">
        <v>0</v>
      </c>
      <c r="G14" s="78" t="n">
        <v>0</v>
      </c>
      <c r="H14" s="83" t="n">
        <v>172636.81</v>
      </c>
      <c r="I14" s="84" t="n">
        <v>156542.73</v>
      </c>
      <c r="J14" s="79" t="s">
        <v>395</v>
      </c>
    </row>
    <row r="15" customFormat="false" ht="15" hidden="false" customHeight="false" outlineLevel="0" collapsed="false">
      <c r="A15" s="80" t="s">
        <v>396</v>
      </c>
      <c r="B15" s="82" t="n">
        <v>0</v>
      </c>
      <c r="C15" s="78" t="n">
        <v>0</v>
      </c>
      <c r="D15" s="78" t="n">
        <v>0</v>
      </c>
      <c r="E15" s="78" t="n">
        <v>0</v>
      </c>
      <c r="F15" s="78" t="n">
        <v>761882.2</v>
      </c>
      <c r="G15" s="78" t="n">
        <v>905778.87</v>
      </c>
      <c r="H15" s="83" t="n">
        <v>0</v>
      </c>
      <c r="I15" s="84" t="n">
        <v>0</v>
      </c>
      <c r="J15" s="80"/>
    </row>
    <row r="16" customFormat="false" ht="15" hidden="false" customHeight="false" outlineLevel="0" collapsed="false">
      <c r="A16" s="80" t="s">
        <v>397</v>
      </c>
      <c r="B16" s="82" t="n">
        <v>767634.78</v>
      </c>
      <c r="C16" s="78" t="n">
        <v>723459.16</v>
      </c>
      <c r="D16" s="78" t="n">
        <v>0</v>
      </c>
      <c r="E16" s="78" t="n">
        <v>0</v>
      </c>
      <c r="F16" s="78" t="n">
        <v>0</v>
      </c>
      <c r="G16" s="78" t="n">
        <v>0</v>
      </c>
      <c r="H16" s="83" t="n">
        <v>0</v>
      </c>
      <c r="I16" s="84" t="n">
        <v>0</v>
      </c>
      <c r="J16" s="80"/>
    </row>
    <row r="17" customFormat="false" ht="15" hidden="false" customHeight="false" outlineLevel="0" collapsed="false">
      <c r="A17" s="80" t="s">
        <v>398</v>
      </c>
      <c r="B17" s="82" t="n">
        <v>0</v>
      </c>
      <c r="C17" s="78" t="n">
        <v>0</v>
      </c>
      <c r="D17" s="78" t="n">
        <v>0</v>
      </c>
      <c r="E17" s="78" t="n">
        <v>0</v>
      </c>
      <c r="F17" s="78" t="n">
        <v>257970.71</v>
      </c>
      <c r="G17" s="78" t="n">
        <v>257326.55</v>
      </c>
      <c r="H17" s="83" t="n">
        <v>0</v>
      </c>
      <c r="I17" s="84" t="n">
        <v>0</v>
      </c>
      <c r="J17" s="80"/>
    </row>
    <row r="18" customFormat="false" ht="15" hidden="false" customHeight="false" outlineLevel="0" collapsed="false">
      <c r="A18" s="80" t="s">
        <v>399</v>
      </c>
      <c r="B18" s="80"/>
      <c r="C18" s="80"/>
      <c r="D18" s="80"/>
      <c r="E18" s="80"/>
      <c r="F18" s="80"/>
      <c r="G18" s="80"/>
      <c r="H18" s="80"/>
      <c r="I18" s="80"/>
      <c r="J18" s="80"/>
    </row>
    <row r="19" customFormat="false" ht="15" hidden="false" customHeight="false" outlineLevel="0" collapsed="false">
      <c r="A19" s="80" t="s">
        <v>400</v>
      </c>
      <c r="B19" s="80"/>
      <c r="C19" s="80"/>
      <c r="D19" s="80"/>
      <c r="E19" s="80"/>
      <c r="F19" s="80"/>
      <c r="G19" s="80"/>
      <c r="H19" s="80"/>
      <c r="I19" s="80"/>
      <c r="J19" s="80"/>
    </row>
    <row r="20" customFormat="false" ht="15" hidden="false" customHeight="false" outlineLevel="0" collapsed="false">
      <c r="A20" s="80" t="s">
        <v>401</v>
      </c>
      <c r="B20" s="80"/>
      <c r="C20" s="80"/>
      <c r="D20" s="80"/>
      <c r="E20" s="80"/>
      <c r="F20" s="80"/>
      <c r="G20" s="80"/>
      <c r="H20" s="80"/>
      <c r="I20" s="80"/>
      <c r="J20" s="80"/>
    </row>
    <row r="21" customFormat="false" ht="15" hidden="false" customHeight="false" outlineLevel="0" collapsed="false">
      <c r="A21" s="80" t="s">
        <v>402</v>
      </c>
      <c r="B21" s="82"/>
      <c r="C21" s="78"/>
      <c r="D21" s="78" t="n">
        <v>240589.21</v>
      </c>
      <c r="E21" s="78" t="n">
        <v>106764.43</v>
      </c>
      <c r="F21" s="78" t="n">
        <v>1677690.26</v>
      </c>
      <c r="G21" s="78" t="n">
        <v>0</v>
      </c>
      <c r="H21" s="83" t="n">
        <v>88302.47</v>
      </c>
      <c r="I21" s="84" t="n">
        <v>1933185.52</v>
      </c>
      <c r="J21" s="80" t="s">
        <v>403</v>
      </c>
    </row>
    <row r="22" customFormat="false" ht="52.7" hidden="false" customHeight="true" outlineLevel="0" collapsed="false">
      <c r="A22" s="80" t="s">
        <v>404</v>
      </c>
      <c r="B22" s="82" t="n">
        <v>530293.45</v>
      </c>
      <c r="C22" s="78" t="n">
        <v>301531.86</v>
      </c>
      <c r="D22" s="78" t="n">
        <v>0</v>
      </c>
      <c r="E22" s="78" t="n">
        <v>0</v>
      </c>
      <c r="F22" s="78" t="n">
        <v>0</v>
      </c>
      <c r="G22" s="78" t="n">
        <v>0</v>
      </c>
      <c r="H22" s="83" t="n">
        <v>309952.6</v>
      </c>
      <c r="I22" s="84" t="n">
        <v>12882.99</v>
      </c>
      <c r="J22" s="79" t="s">
        <v>405</v>
      </c>
    </row>
    <row r="23" customFormat="false" ht="15" hidden="false" customHeight="false" outlineLevel="0" collapsed="false">
      <c r="A23" s="80" t="s">
        <v>406</v>
      </c>
      <c r="B23" s="82" t="n">
        <v>158886.4</v>
      </c>
      <c r="C23" s="78" t="n">
        <v>194857.3</v>
      </c>
      <c r="D23" s="78" t="n">
        <v>0</v>
      </c>
      <c r="E23" s="78" t="n">
        <v>0</v>
      </c>
      <c r="F23" s="78" t="n">
        <v>243926.3</v>
      </c>
      <c r="G23" s="78" t="n">
        <v>258222.2</v>
      </c>
      <c r="H23" s="83" t="n">
        <v>23320.96</v>
      </c>
      <c r="I23" s="84" t="n">
        <v>35179</v>
      </c>
      <c r="J23" s="79" t="s">
        <v>407</v>
      </c>
    </row>
    <row r="24" customFormat="false" ht="30" hidden="false" customHeight="false" outlineLevel="0" collapsed="false">
      <c r="A24" s="80" t="s">
        <v>408</v>
      </c>
      <c r="B24" s="82" t="n">
        <v>0</v>
      </c>
      <c r="C24" s="78" t="n">
        <v>0</v>
      </c>
      <c r="D24" s="78" t="n">
        <v>0</v>
      </c>
      <c r="E24" s="78" t="n">
        <v>0</v>
      </c>
      <c r="F24" s="78" t="n">
        <v>926003.38</v>
      </c>
      <c r="G24" s="78" t="n">
        <v>1188681.89</v>
      </c>
      <c r="H24" s="83" t="n">
        <v>70959.85</v>
      </c>
      <c r="I24" s="84" t="n">
        <v>85441.6</v>
      </c>
      <c r="J24" s="79" t="s">
        <v>409</v>
      </c>
    </row>
    <row r="25" customFormat="false" ht="15" hidden="false" customHeight="false" outlineLevel="0" collapsed="false">
      <c r="A25" s="80" t="s">
        <v>410</v>
      </c>
      <c r="B25" s="82" t="n">
        <v>229184.8</v>
      </c>
      <c r="C25" s="78" t="n">
        <v>308243</v>
      </c>
      <c r="D25" s="78" t="n">
        <v>0</v>
      </c>
      <c r="E25" s="78" t="n">
        <v>0</v>
      </c>
      <c r="F25" s="78" t="n">
        <v>0</v>
      </c>
      <c r="G25" s="78" t="n">
        <v>0</v>
      </c>
      <c r="H25" s="83" t="n">
        <v>0</v>
      </c>
      <c r="I25" s="84" t="n">
        <v>0</v>
      </c>
      <c r="J25" s="85"/>
    </row>
    <row r="27" customFormat="false" ht="14.45" hidden="false" customHeight="true" outlineLevel="0" collapsed="false">
      <c r="A27" s="86" t="s">
        <v>411</v>
      </c>
      <c r="B27" s="86"/>
      <c r="C27" s="86"/>
      <c r="D27" s="86"/>
      <c r="E27" s="86"/>
      <c r="F27" s="86"/>
      <c r="G27" s="86"/>
      <c r="H27" s="86"/>
      <c r="I27" s="86"/>
      <c r="J27" s="86"/>
    </row>
    <row r="29" customFormat="false" ht="15" hidden="false" customHeight="false" outlineLevel="0" collapsed="false">
      <c r="A29" s="87" t="s">
        <v>412</v>
      </c>
      <c r="B29" s="88" t="s">
        <v>413</v>
      </c>
      <c r="C29" s="88"/>
      <c r="D29" s="88"/>
      <c r="E29" s="89"/>
      <c r="F29" s="89"/>
      <c r="G29" s="89"/>
      <c r="H29" s="90"/>
      <c r="I29" s="90"/>
      <c r="J29" s="90"/>
      <c r="K29" s="90"/>
    </row>
    <row r="30" customFormat="false" ht="15" hidden="false" customHeight="false" outlineLevel="0" collapsed="false">
      <c r="A30" s="91"/>
      <c r="B30" s="88" t="s">
        <v>414</v>
      </c>
      <c r="C30" s="88"/>
      <c r="D30" s="88"/>
      <c r="E30" s="89"/>
      <c r="F30" s="89"/>
      <c r="G30" s="89"/>
      <c r="H30" s="90"/>
      <c r="I30" s="90"/>
      <c r="J30" s="90"/>
      <c r="K30" s="90"/>
    </row>
    <row r="31" customFormat="false" ht="15" hidden="false" customHeight="false" outlineLevel="0" collapsed="false">
      <c r="A31" s="92" t="s">
        <v>415</v>
      </c>
      <c r="B31" s="92" t="s">
        <v>416</v>
      </c>
      <c r="C31" s="93" t="n">
        <v>63155.04</v>
      </c>
      <c r="D31" s="94"/>
      <c r="E31" s="95"/>
      <c r="F31" s="95"/>
      <c r="G31" s="95"/>
      <c r="H31" s="96"/>
    </row>
    <row r="32" customFormat="false" ht="15" hidden="false" customHeight="false" outlineLevel="0" collapsed="false">
      <c r="A32" s="92" t="s">
        <v>415</v>
      </c>
      <c r="B32" s="92" t="s">
        <v>417</v>
      </c>
      <c r="C32" s="93" t="n">
        <v>4659.2</v>
      </c>
      <c r="D32" s="97" t="s">
        <v>418</v>
      </c>
      <c r="E32" s="98"/>
      <c r="F32" s="98"/>
      <c r="G32" s="98"/>
      <c r="H32" s="99"/>
      <c r="I32" s="100"/>
    </row>
    <row r="33" customFormat="false" ht="15" hidden="false" customHeight="false" outlineLevel="0" collapsed="false">
      <c r="A33" s="92" t="s">
        <v>419</v>
      </c>
      <c r="B33" s="92" t="s">
        <v>416</v>
      </c>
      <c r="C33" s="93" t="n">
        <v>53858.48</v>
      </c>
      <c r="D33" s="101" t="s">
        <v>420</v>
      </c>
      <c r="E33" s="102"/>
      <c r="F33" s="102"/>
      <c r="G33" s="102"/>
      <c r="H33" s="100"/>
      <c r="I33" s="100"/>
      <c r="J33" s="100"/>
    </row>
    <row r="34" customFormat="false" ht="15" hidden="false" customHeight="false" outlineLevel="0" collapsed="false">
      <c r="A34" s="92" t="s">
        <v>419</v>
      </c>
      <c r="B34" s="92" t="s">
        <v>417</v>
      </c>
      <c r="C34" s="93" t="n">
        <v>3494.4</v>
      </c>
      <c r="D34" s="101" t="s">
        <v>421</v>
      </c>
      <c r="E34" s="102"/>
      <c r="F34" s="102"/>
      <c r="G34" s="102"/>
      <c r="H34" s="100"/>
      <c r="I34" s="100"/>
    </row>
    <row r="35" customFormat="false" ht="15" hidden="false" customHeight="false" outlineLevel="0" collapsed="false">
      <c r="A35" s="103"/>
      <c r="B35" s="103"/>
      <c r="C35" s="95"/>
      <c r="D35" s="94"/>
      <c r="E35" s="95"/>
      <c r="F35" s="95"/>
      <c r="G35" s="95"/>
    </row>
  </sheetData>
  <mergeCells count="7">
    <mergeCell ref="A1:A2"/>
    <mergeCell ref="B1:C1"/>
    <mergeCell ref="D1:E1"/>
    <mergeCell ref="F1:G1"/>
    <mergeCell ref="H1:I1"/>
    <mergeCell ref="J1:J2"/>
    <mergeCell ref="A27:J27"/>
  </mergeCells>
  <printOptions headings="false" gridLines="false" gridLinesSet="true" horizontalCentered="tru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666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2023-03-29T07:17:48Z</dcterms:created>
  <dc:creator/>
  <dc:description/>
  <dc:language>it-IT</dc:language>
  <cp:lastModifiedBy/>
  <cp:lastPrinted>2024-11-12T17:02:12Z</cp:lastPrinted>
  <dcterms:modified xsi:type="dcterms:W3CDTF">2025-08-19T12:14:53Z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0x01010072C19FF1B5CA684DBDA6EE680F31A6D3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